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055" windowHeight="9150"/>
  </bookViews>
  <sheets>
    <sheet name="за 2015 год" sheetId="2" r:id="rId1"/>
    <sheet name="на 1 окт" sheetId="1" r:id="rId2"/>
  </sheets>
  <calcPr calcId="124519"/>
</workbook>
</file>

<file path=xl/calcChain.xml><?xml version="1.0" encoding="utf-8"?>
<calcChain xmlns="http://schemas.openxmlformats.org/spreadsheetml/2006/main">
  <c r="O49" i="2"/>
  <c r="N49"/>
  <c r="M49"/>
  <c r="L49"/>
  <c r="J49"/>
  <c r="I49"/>
  <c r="H49"/>
  <c r="G49"/>
  <c r="O31"/>
  <c r="N31"/>
  <c r="M31"/>
  <c r="L31"/>
  <c r="J31"/>
  <c r="I31"/>
  <c r="H31"/>
  <c r="G31"/>
  <c r="O13"/>
  <c r="N13"/>
  <c r="M13"/>
  <c r="L13"/>
  <c r="J13"/>
  <c r="I13"/>
  <c r="H13"/>
  <c r="G13"/>
  <c r="O31" i="1"/>
  <c r="N31"/>
  <c r="M31"/>
  <c r="L31"/>
  <c r="J31"/>
  <c r="I31"/>
  <c r="H31"/>
  <c r="G31"/>
  <c r="O49"/>
  <c r="N49"/>
  <c r="O13"/>
  <c r="N13"/>
  <c r="J49"/>
  <c r="I49"/>
  <c r="J13"/>
  <c r="I13"/>
  <c r="M13"/>
  <c r="L13"/>
  <c r="H13"/>
  <c r="G13"/>
  <c r="M49"/>
  <c r="L49"/>
  <c r="H49"/>
  <c r="G49"/>
</calcChain>
</file>

<file path=xl/sharedStrings.xml><?xml version="1.0" encoding="utf-8"?>
<sst xmlns="http://schemas.openxmlformats.org/spreadsheetml/2006/main" count="460" uniqueCount="114">
  <si>
    <t xml:space="preserve"> </t>
  </si>
  <si>
    <t>(тыс. рублей)</t>
  </si>
  <si>
    <t>Наименование показателя</t>
  </si>
  <si>
    <t>Коды бюджетной классификации</t>
  </si>
  <si>
    <t>Изменения</t>
  </si>
  <si>
    <t>Перечислено получателям из республи-канского бюджета Республики Алтай</t>
  </si>
  <si>
    <t>Федеральный бюджет</t>
  </si>
  <si>
    <t>Ве-дом-ства</t>
  </si>
  <si>
    <t>Раз-дел</t>
  </si>
  <si>
    <t>Под-раз-дел</t>
  </si>
  <si>
    <t xml:space="preserve">Целевая статья </t>
  </si>
  <si>
    <t>Целевая статья</t>
  </si>
  <si>
    <t>Предусмотрено соглашением</t>
  </si>
  <si>
    <t>Перечислено получателям</t>
  </si>
  <si>
    <t>905</t>
  </si>
  <si>
    <t>04</t>
  </si>
  <si>
    <t>05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</si>
  <si>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</si>
  <si>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</si>
  <si>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</si>
  <si>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</si>
  <si>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</si>
  <si>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</si>
  <si>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0115039</t>
  </si>
  <si>
    <t>Возмещение части затрат на закладку и уход за многолетними плодовыми и ягодными насаждениями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</si>
  <si>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01 1 2005</t>
  </si>
  <si>
    <t>0115034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</si>
  <si>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</si>
  <si>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</si>
  <si>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0115033</t>
  </si>
  <si>
    <t>Субсидии на приобретение семян  с учетом доставки в районы Крайнего Севера и приравненные к ним районы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</si>
  <si>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01 1 2007</t>
  </si>
  <si>
    <t>Оказание несвязанной поддержки сельскохозяйственным товаропроизводителям в области растениеводства за счет средств республиканского бюджета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</si>
  <si>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</si>
  <si>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0115041</t>
  </si>
  <si>
    <t>01 2 1001</t>
  </si>
  <si>
    <t>0125042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</si>
  <si>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</si>
  <si>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</si>
  <si>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0125044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</si>
  <si>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</si>
  <si>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</si>
  <si>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0125045</t>
  </si>
  <si>
    <t>Субсидии на 1 литр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</si>
  <si>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</si>
  <si>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0125043</t>
  </si>
  <si>
    <t>01 2 1006</t>
  </si>
  <si>
    <t>01 2 1007</t>
  </si>
  <si>
    <t>0125050</t>
  </si>
  <si>
    <t>Возмещение части  процентной ставки  по инвестиционным кредитам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</si>
  <si>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01 2 1010</t>
  </si>
  <si>
    <t>0125048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</si>
  <si>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</si>
  <si>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</si>
  <si>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</si>
  <si>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</si>
  <si>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животноводства</t>
  </si>
  <si>
    <t>01 2 1015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</si>
  <si>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</si>
  <si>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</si>
  <si>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01 2 4000</t>
  </si>
  <si>
    <t>0125051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</si>
  <si>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</si>
  <si>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</si>
  <si>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</si>
  <si>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</si>
  <si>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</si>
  <si>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01 3 1003</t>
  </si>
  <si>
    <t>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</si>
  <si>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</si>
  <si>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</si>
  <si>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</si>
  <si>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Средства бюджета на реализацию Указа Президента РФ № 596</t>
  </si>
  <si>
    <t>Предусмотрено Законом о республик. бюджете на 2015 год</t>
  </si>
  <si>
    <t>строка 4.  Стимулирование  роста производительности труда</t>
  </si>
  <si>
    <r>
      <t xml:space="preserve"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 племенного маточного поголовья)</t>
    </r>
  </si>
  <si>
    <r>
      <t xml:space="preserve"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</si>
  <si>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r>
      <t xml:space="preserve"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</si>
  <si>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r>
      <t xml:space="preserve"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</si>
  <si>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</si>
  <si>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</si>
  <si>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t>строка 1. Высокопроизводительные рабочие места</t>
  </si>
  <si>
    <r>
      <t xml:space="preserve"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маточного поголовья "корова-теленок"</t>
    </r>
  </si>
  <si>
    <r>
      <t xml:space="preserve"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оборудования)</t>
    </r>
  </si>
  <si>
    <t>Строка 2  Инвестиции</t>
  </si>
  <si>
    <t>0135053</t>
  </si>
  <si>
    <t>0135054</t>
  </si>
  <si>
    <t>0135056</t>
  </si>
  <si>
    <t>0125052</t>
  </si>
  <si>
    <t xml:space="preserve">Развитие садоводства и питомниководства в рамках подпрограммы "Развитие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продовольствия" </t>
  </si>
  <si>
    <t>0116000</t>
  </si>
  <si>
    <t>Гранты на развитие материально-технической базы с/х потребительских сбытовых и перерабатывающих кооперативов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</si>
  <si>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</si>
  <si>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Развитие мелиорации земель с/х назначения в рамках подпрограммы "Развитие мелиорации земель с/х назначения Республики Алтай"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</si>
  <si>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0171000</t>
  </si>
  <si>
    <t>2016 год</t>
  </si>
  <si>
    <t>2017 год</t>
  </si>
  <si>
    <t>0115031</t>
  </si>
  <si>
    <t>0115036</t>
  </si>
  <si>
    <t>Субсидии на 1 литр реализованного товарного молока в рамках подпрограммы "Развитие молочного скотоводства"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</si>
  <si>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0135438</t>
  </si>
  <si>
    <t>0175076</t>
  </si>
  <si>
    <t>Поддержка рыбохозяйственного комплекса Республики Алтай</t>
  </si>
  <si>
    <t>0181000</t>
  </si>
  <si>
    <t>0191000</t>
  </si>
  <si>
    <t>Развитие безвирусного семенного картофелеводства</t>
  </si>
  <si>
    <t>Субсидии на поддержку  производства и реализации тонкорунной и полутонкорунной шерсти</t>
  </si>
  <si>
    <t>01 2 1002</t>
  </si>
  <si>
    <t>0125436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</si>
  <si>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</t>
  </si>
  <si>
    <t>01 2 2002</t>
  </si>
  <si>
    <t>0125444</t>
  </si>
  <si>
    <t xml:space="preserve"> на 1 октября  2015 года</t>
  </si>
  <si>
    <t xml:space="preserve"> на 31 декабря  2015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</si>
</sst>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1" applyFont="1" applyFill="1" applyBorder="1" applyAlignment="1">
      <alignment horizontal="justify" vertical="center" wrapText="1" shrinkToFit="1"/>
    </xf>
    <xf numFmtId="0" fontId="2" fillId="2" borderId="0" xfId="1" applyFont="1" applyFill="1" applyBorder="1" applyAlignment="1">
      <alignment horizontal="center" shrinkToFit="1"/>
    </xf>
    <xf numFmtId="49" fontId="2" fillId="2" borderId="0" xfId="1" applyNumberFormat="1" applyFont="1" applyFill="1" applyBorder="1" applyAlignment="1">
      <alignment horizontal="center" shrinkToFit="1"/>
    </xf>
    <xf numFmtId="49" fontId="2" fillId="2" borderId="0" xfId="1" applyNumberFormat="1" applyFont="1" applyFill="1" applyBorder="1" applyAlignment="1">
      <alignment shrinkToFit="1"/>
    </xf>
    <xf numFmtId="0" fontId="3" fillId="2" borderId="0" xfId="1" applyFont="1" applyFill="1" applyBorder="1" applyAlignment="1">
      <alignment horizontal="right" shrinkToFit="1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center" vertical="top" wrapText="1"/>
    </xf>
    <xf numFmtId="0" fontId="1" fillId="2" borderId="1" xfId="1" applyFont="1" applyFill="1" applyBorder="1"/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justify" vertical="center" wrapText="1"/>
    </xf>
    <xf numFmtId="0" fontId="5" fillId="2" borderId="0" xfId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right" vertical="center" wrapText="1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right" shrinkToFit="1"/>
    </xf>
    <xf numFmtId="0" fontId="5" fillId="2" borderId="0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vertical="center" wrapText="1" shrinkToFit="1"/>
    </xf>
    <xf numFmtId="0" fontId="6" fillId="2" borderId="2" xfId="1" applyFont="1" applyFill="1" applyBorder="1" applyAlignment="1">
      <alignment horizontal="justify" vertical="top" wrapText="1" shrinkToFit="1"/>
    </xf>
    <xf numFmtId="49" fontId="6" fillId="2" borderId="2" xfId="1" applyNumberFormat="1" applyFont="1" applyFill="1" applyBorder="1" applyAlignment="1">
      <alignment horizontal="justify" vertical="top" wrapText="1" shrinkToFit="1"/>
    </xf>
    <xf numFmtId="0" fontId="2" fillId="2" borderId="2" xfId="1" applyFont="1" applyFill="1" applyBorder="1" applyAlignment="1">
      <alignment horizontal="justify" vertical="center" wrapText="1"/>
    </xf>
    <xf numFmtId="49" fontId="2" fillId="2" borderId="2" xfId="1" applyNumberFormat="1" applyFont="1" applyFill="1" applyBorder="1" applyAlignment="1">
      <alignment horizontal="center" vertical="center" shrinkToFit="1"/>
    </xf>
    <xf numFmtId="164" fontId="2" fillId="2" borderId="2" xfId="1" applyNumberFormat="1" applyFont="1" applyFill="1" applyBorder="1" applyAlignment="1">
      <alignment horizontal="right" vertical="center" shrinkToFit="1"/>
    </xf>
    <xf numFmtId="164" fontId="2" fillId="2" borderId="4" xfId="1" applyNumberFormat="1" applyFont="1" applyFill="1" applyBorder="1" applyAlignment="1">
      <alignment horizontal="right" vertical="center" shrinkToFit="1"/>
    </xf>
    <xf numFmtId="0" fontId="2" fillId="2" borderId="2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2" fillId="2" borderId="2" xfId="2" applyFont="1" applyFill="1" applyBorder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 shrinkToFit="1"/>
    </xf>
    <xf numFmtId="0" fontId="6" fillId="2" borderId="0" xfId="1" applyFont="1" applyFill="1" applyAlignment="1">
      <alignment horizontal="center" shrinkToFit="1"/>
    </xf>
    <xf numFmtId="49" fontId="6" fillId="2" borderId="0" xfId="1" applyNumberFormat="1" applyFont="1" applyFill="1" applyAlignment="1">
      <alignment horizontal="center" shrinkToFit="1"/>
    </xf>
    <xf numFmtId="49" fontId="6" fillId="2" borderId="0" xfId="1" applyNumberFormat="1" applyFont="1" applyFill="1" applyAlignment="1">
      <alignment shrinkToFit="1"/>
    </xf>
    <xf numFmtId="0" fontId="9" fillId="2" borderId="0" xfId="1" applyFont="1" applyFill="1" applyAlignment="1">
      <alignment horizontal="right" shrinkToFit="1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8" fillId="2" borderId="9" xfId="1" applyFont="1" applyFill="1" applyBorder="1" applyAlignment="1">
      <alignment horizontal="justify" vertical="center"/>
    </xf>
    <xf numFmtId="0" fontId="6" fillId="2" borderId="10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6" fillId="4" borderId="2" xfId="2" applyFont="1" applyFill="1" applyBorder="1" applyAlignment="1">
      <alignment horizontal="justify" vertical="center" wrapText="1"/>
    </xf>
    <xf numFmtId="49" fontId="2" fillId="4" borderId="2" xfId="1" applyNumberFormat="1" applyFont="1" applyFill="1" applyBorder="1" applyAlignment="1">
      <alignment horizontal="center" vertical="center" shrinkToFit="1"/>
    </xf>
    <xf numFmtId="164" fontId="2" fillId="4" borderId="2" xfId="1" applyNumberFormat="1" applyFont="1" applyFill="1" applyBorder="1" applyAlignment="1">
      <alignment horizontal="right" vertical="center" shrinkToFit="1"/>
    </xf>
    <xf numFmtId="164" fontId="6" fillId="4" borderId="4" xfId="1" applyNumberFormat="1" applyFont="1" applyFill="1" applyBorder="1" applyAlignment="1">
      <alignment horizontal="right" vertical="center" shrinkToFit="1"/>
    </xf>
    <xf numFmtId="0" fontId="2" fillId="2" borderId="5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justify" vertical="top" wrapText="1" shrinkToFit="1"/>
    </xf>
    <xf numFmtId="49" fontId="6" fillId="3" borderId="2" xfId="1" applyNumberFormat="1" applyFont="1" applyFill="1" applyBorder="1" applyAlignment="1">
      <alignment horizontal="justify" vertical="top" wrapText="1" shrinkToFit="1"/>
    </xf>
    <xf numFmtId="0" fontId="6" fillId="3" borderId="2" xfId="1" applyFont="1" applyFill="1" applyBorder="1" applyAlignment="1">
      <alignment vertical="center" wrapText="1" shrinkToFit="1"/>
    </xf>
    <xf numFmtId="164" fontId="7" fillId="3" borderId="7" xfId="1" applyNumberFormat="1" applyFont="1" applyFill="1" applyBorder="1" applyAlignment="1">
      <alignment horizontal="center" vertical="center" wrapText="1" shrinkToFit="1"/>
    </xf>
    <xf numFmtId="0" fontId="6" fillId="5" borderId="2" xfId="1" applyFont="1" applyFill="1" applyBorder="1" applyAlignment="1">
      <alignment horizontal="center" vertical="center" wrapText="1"/>
    </xf>
    <xf numFmtId="49" fontId="2" fillId="5" borderId="2" xfId="1" applyNumberFormat="1" applyFont="1" applyFill="1" applyBorder="1" applyAlignment="1">
      <alignment horizontal="center" vertical="center" shrinkToFit="1"/>
    </xf>
    <xf numFmtId="164" fontId="2" fillId="5" borderId="2" xfId="1" applyNumberFormat="1" applyFont="1" applyFill="1" applyBorder="1" applyAlignment="1">
      <alignment horizontal="right" vertical="center" shrinkToFit="1"/>
    </xf>
    <xf numFmtId="164" fontId="6" fillId="5" borderId="4" xfId="1" applyNumberFormat="1" applyFont="1" applyFill="1" applyBorder="1" applyAlignment="1">
      <alignment horizontal="right" vertical="center" shrinkToFit="1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justify" vertical="center"/>
    </xf>
    <xf numFmtId="0" fontId="8" fillId="3" borderId="13" xfId="1" applyFont="1" applyFill="1" applyBorder="1" applyAlignment="1">
      <alignment horizontal="justify" vertical="center"/>
    </xf>
    <xf numFmtId="49" fontId="8" fillId="2" borderId="13" xfId="1" applyNumberFormat="1" applyFont="1" applyFill="1" applyBorder="1" applyAlignment="1">
      <alignment horizontal="center" vertical="center"/>
    </xf>
    <xf numFmtId="49" fontId="11" fillId="5" borderId="13" xfId="1" applyNumberFormat="1" applyFont="1" applyFill="1" applyBorder="1" applyAlignment="1">
      <alignment horizontal="center" vertical="center"/>
    </xf>
    <xf numFmtId="49" fontId="8" fillId="4" borderId="13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justify" vertical="center"/>
    </xf>
    <xf numFmtId="0" fontId="8" fillId="2" borderId="14" xfId="1" applyFont="1" applyFill="1" applyBorder="1"/>
    <xf numFmtId="0" fontId="8" fillId="2" borderId="7" xfId="1" applyFont="1" applyFill="1" applyBorder="1" applyAlignment="1">
      <alignment horizontal="justify" vertical="center"/>
    </xf>
    <xf numFmtId="0" fontId="1" fillId="2" borderId="2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justify" vertical="center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6" xfId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justify" vertical="center"/>
    </xf>
    <xf numFmtId="0" fontId="8" fillId="2" borderId="7" xfId="1" applyFont="1" applyFill="1" applyBorder="1" applyAlignment="1">
      <alignment horizontal="justify" vertical="center"/>
    </xf>
  </cellXfs>
  <cellStyles count="4">
    <cellStyle name="Обычный" xfId="0" builtinId="0"/>
    <cellStyle name="Обычный 2" xfId="1"/>
    <cellStyle name="Обычный 4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topLeftCell="A40" workbookViewId="0">
      <selection activeCell="A16" sqref="A16"/>
    </sheetView>
  </sheetViews>
  <sheetFormatPr defaultColWidth="9.140625" defaultRowHeight="15.7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0.42578125" style="34" customWidth="1"/>
    <col min="6" max="6" width="13.7109375" style="35" hidden="1" customWidth="1"/>
    <col min="7" max="7" width="11.7109375" style="35" customWidth="1"/>
    <col min="8" max="8" width="12.28515625" style="36" customWidth="1"/>
    <col min="9" max="9" width="10.28515625" style="36" customWidth="1"/>
    <col min="10" max="10" width="10.85546875" style="36" hidden="1" customWidth="1"/>
    <col min="11" max="11" width="8.5703125" style="37" customWidth="1"/>
    <col min="12" max="12" width="12.85546875" style="36" customWidth="1"/>
    <col min="13" max="13" width="12" style="36" customWidth="1"/>
    <col min="14" max="14" width="10.140625" style="36" customWidth="1"/>
    <col min="15" max="15" width="10.7109375" style="36" customWidth="1"/>
    <col min="16" max="16384" width="9.140625" style="36"/>
  </cols>
  <sheetData>
    <row r="1" spans="1:15" s="6" customFormat="1">
      <c r="A1" s="1"/>
      <c r="B1" s="2"/>
      <c r="C1" s="3"/>
      <c r="D1" s="4" t="s">
        <v>0</v>
      </c>
      <c r="E1" s="4"/>
      <c r="F1" s="5"/>
      <c r="G1" s="5"/>
      <c r="K1" s="7"/>
    </row>
    <row r="2" spans="1:15" s="6" customFormat="1" ht="23.25" customHeight="1">
      <c r="A2" s="67" t="s">
        <v>72</v>
      </c>
      <c r="B2" s="67"/>
      <c r="C2" s="67"/>
      <c r="D2" s="67"/>
      <c r="E2" s="67"/>
      <c r="F2" s="67"/>
      <c r="G2" s="67"/>
      <c r="K2" s="7"/>
    </row>
    <row r="3" spans="1:15" s="10" customFormat="1" ht="30" hidden="1" customHeight="1">
      <c r="A3" s="65"/>
      <c r="B3" s="65"/>
      <c r="C3" s="65"/>
      <c r="D3" s="65"/>
      <c r="E3" s="65"/>
      <c r="F3" s="65"/>
      <c r="G3" s="65"/>
      <c r="H3" s="9"/>
      <c r="I3" s="9"/>
      <c r="J3" s="9"/>
      <c r="K3" s="11"/>
    </row>
    <row r="4" spans="1:15" s="10" customFormat="1" ht="30" hidden="1" customHeight="1">
      <c r="A4" s="65"/>
      <c r="B4" s="65"/>
      <c r="C4" s="65"/>
      <c r="D4" s="65"/>
      <c r="E4" s="65"/>
      <c r="F4" s="65"/>
      <c r="G4" s="65"/>
      <c r="H4" s="9"/>
      <c r="I4" s="9"/>
      <c r="J4" s="9"/>
      <c r="K4" s="11"/>
    </row>
    <row r="5" spans="1:15" s="10" customFormat="1" ht="30" hidden="1" customHeight="1">
      <c r="A5" s="65"/>
      <c r="B5" s="65"/>
      <c r="C5" s="65"/>
      <c r="D5" s="65"/>
      <c r="E5" s="65"/>
      <c r="F5" s="65"/>
      <c r="G5" s="65"/>
      <c r="H5" s="9"/>
      <c r="I5" s="9"/>
      <c r="J5" s="9"/>
      <c r="K5" s="11"/>
    </row>
    <row r="6" spans="1:15" s="10" customFormat="1" ht="30" hidden="1" customHeight="1">
      <c r="A6" s="65"/>
      <c r="B6" s="65"/>
      <c r="C6" s="65"/>
      <c r="D6" s="65"/>
      <c r="E6" s="65"/>
      <c r="F6" s="65"/>
      <c r="G6" s="65"/>
      <c r="H6" s="9"/>
      <c r="I6" s="9"/>
      <c r="J6" s="9"/>
      <c r="K6" s="11"/>
    </row>
    <row r="7" spans="1:15" s="10" customFormat="1" ht="18.600000000000001" hidden="1" customHeight="1">
      <c r="A7" s="12"/>
      <c r="B7" s="13"/>
      <c r="C7" s="13"/>
      <c r="D7" s="13"/>
      <c r="E7" s="13"/>
      <c r="F7" s="13"/>
      <c r="G7" s="13"/>
      <c r="H7" s="9"/>
      <c r="I7" s="9"/>
      <c r="J7" s="9"/>
      <c r="K7" s="11"/>
    </row>
    <row r="8" spans="1:15" s="15" customFormat="1" ht="15.75" customHeight="1">
      <c r="A8" s="14" t="s">
        <v>113</v>
      </c>
      <c r="B8" s="13"/>
      <c r="C8" s="13"/>
      <c r="D8" s="13"/>
      <c r="E8" s="13"/>
      <c r="F8" s="13"/>
      <c r="G8" s="13"/>
      <c r="K8" s="16"/>
    </row>
    <row r="9" spans="1:15" s="6" customFormat="1" ht="16.350000000000001" customHeight="1">
      <c r="A9" s="68"/>
      <c r="B9" s="68"/>
      <c r="C9" s="68"/>
      <c r="D9" s="68"/>
      <c r="E9" s="68"/>
      <c r="F9" s="17"/>
      <c r="G9" s="17" t="s">
        <v>1</v>
      </c>
      <c r="K9" s="7"/>
    </row>
    <row r="10" spans="1:15" s="6" customFormat="1" ht="16.350000000000001" customHeight="1" thickBot="1">
      <c r="A10" s="66"/>
      <c r="B10" s="66"/>
      <c r="C10" s="66"/>
      <c r="D10" s="66"/>
      <c r="E10" s="66"/>
      <c r="F10" s="17"/>
      <c r="G10" s="17"/>
      <c r="K10" s="7"/>
    </row>
    <row r="11" spans="1:15" s="6" customFormat="1" ht="49.5" customHeight="1" thickBot="1">
      <c r="A11" s="69" t="s">
        <v>2</v>
      </c>
      <c r="B11" s="71" t="s">
        <v>3</v>
      </c>
      <c r="C11" s="72"/>
      <c r="D11" s="72"/>
      <c r="E11" s="73"/>
      <c r="F11" s="19" t="s">
        <v>4</v>
      </c>
      <c r="G11" s="74" t="s">
        <v>73</v>
      </c>
      <c r="H11" s="76" t="s">
        <v>5</v>
      </c>
      <c r="I11" s="60"/>
      <c r="J11" s="60"/>
      <c r="K11" s="54"/>
      <c r="L11" s="39" t="s">
        <v>6</v>
      </c>
      <c r="M11" s="61"/>
      <c r="N11" s="10"/>
      <c r="O11" s="10"/>
    </row>
    <row r="12" spans="1:15" s="6" customFormat="1" ht="57.75" customHeight="1">
      <c r="A12" s="70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75"/>
      <c r="H12" s="77"/>
      <c r="I12" s="60" t="s">
        <v>95</v>
      </c>
      <c r="J12" s="60" t="s">
        <v>96</v>
      </c>
      <c r="K12" s="55" t="s">
        <v>11</v>
      </c>
      <c r="L12" s="38" t="s">
        <v>12</v>
      </c>
      <c r="M12" s="64" t="s">
        <v>13</v>
      </c>
      <c r="N12" s="60" t="s">
        <v>95</v>
      </c>
      <c r="O12" s="60" t="s">
        <v>96</v>
      </c>
    </row>
    <row r="13" spans="1:15" s="6" customFormat="1" ht="30.75" customHeight="1">
      <c r="A13" s="40" t="s">
        <v>74</v>
      </c>
      <c r="B13" s="46"/>
      <c r="C13" s="47"/>
      <c r="D13" s="47"/>
      <c r="E13" s="47"/>
      <c r="F13" s="48"/>
      <c r="G13" s="49">
        <f>SUM(G14:G29)</f>
        <v>93823.3</v>
      </c>
      <c r="H13" s="49">
        <f>SUM(H14:H29)</f>
        <v>93823.3</v>
      </c>
      <c r="I13" s="49">
        <f t="shared" ref="I13:J13" si="0">SUM(I14:I29)</f>
        <v>82200</v>
      </c>
      <c r="J13" s="49">
        <f t="shared" si="0"/>
        <v>0</v>
      </c>
      <c r="K13" s="56"/>
      <c r="L13" s="49">
        <f t="shared" ref="L13:O13" si="1">SUM(L14:L29)</f>
        <v>122621.1</v>
      </c>
      <c r="M13" s="49">
        <f t="shared" si="1"/>
        <v>122621.1</v>
      </c>
      <c r="N13" s="49">
        <f t="shared" si="1"/>
        <v>117650.90000000001</v>
      </c>
      <c r="O13" s="49">
        <f t="shared" si="1"/>
        <v>0</v>
      </c>
    </row>
    <row r="14" spans="1:15" s="29" customFormat="1" ht="94.5">
      <c r="A14" s="22" t="s">
        <v>17</v>
      </c>
      <c r="B14" s="23" t="s">
        <v>14</v>
      </c>
      <c r="C14" s="23" t="s">
        <v>15</v>
      </c>
      <c r="D14" s="23" t="s">
        <v>16</v>
      </c>
      <c r="E14" s="23" t="s">
        <v>18</v>
      </c>
      <c r="F14" s="24"/>
      <c r="G14" s="25">
        <v>4177.8999999999996</v>
      </c>
      <c r="H14" s="28">
        <v>4177.8999999999996</v>
      </c>
      <c r="I14" s="26">
        <v>4500</v>
      </c>
      <c r="J14" s="26"/>
      <c r="K14" s="57"/>
      <c r="L14" s="27"/>
      <c r="M14" s="28"/>
      <c r="N14" s="63"/>
      <c r="O14" s="63"/>
    </row>
    <row r="15" spans="1:15" s="29" customFormat="1" ht="78.75">
      <c r="A15" s="22" t="s">
        <v>19</v>
      </c>
      <c r="B15" s="23" t="s">
        <v>14</v>
      </c>
      <c r="C15" s="23" t="s">
        <v>15</v>
      </c>
      <c r="D15" s="23" t="s">
        <v>16</v>
      </c>
      <c r="E15" s="23" t="s">
        <v>20</v>
      </c>
      <c r="F15" s="24"/>
      <c r="G15" s="25">
        <v>29.8</v>
      </c>
      <c r="H15" s="28">
        <v>29.8</v>
      </c>
      <c r="I15" s="26">
        <v>35</v>
      </c>
      <c r="J15" s="26"/>
      <c r="K15" s="57" t="s">
        <v>97</v>
      </c>
      <c r="L15" s="27">
        <v>570</v>
      </c>
      <c r="M15" s="28">
        <v>570</v>
      </c>
      <c r="N15" s="63">
        <v>149.9</v>
      </c>
      <c r="O15" s="63"/>
    </row>
    <row r="16" spans="1:15" s="29" customFormat="1" ht="94.5">
      <c r="A16" s="22" t="s">
        <v>30</v>
      </c>
      <c r="B16" s="23" t="s">
        <v>14</v>
      </c>
      <c r="C16" s="23" t="s">
        <v>15</v>
      </c>
      <c r="D16" s="23" t="s">
        <v>16</v>
      </c>
      <c r="E16" s="23" t="s">
        <v>31</v>
      </c>
      <c r="F16" s="24"/>
      <c r="G16" s="25">
        <v>29.3</v>
      </c>
      <c r="H16" s="28">
        <v>29.3</v>
      </c>
      <c r="I16" s="26">
        <v>300</v>
      </c>
      <c r="J16" s="26"/>
      <c r="K16" s="57" t="s">
        <v>98</v>
      </c>
      <c r="L16" s="27">
        <v>575.20000000000005</v>
      </c>
      <c r="M16" s="28">
        <v>575.20000000000005</v>
      </c>
      <c r="N16" s="63">
        <v>5365.3</v>
      </c>
      <c r="O16" s="63"/>
    </row>
    <row r="17" spans="1:15" s="29" customFormat="1" ht="110.25">
      <c r="A17" s="22" t="s">
        <v>32</v>
      </c>
      <c r="B17" s="23" t="s">
        <v>14</v>
      </c>
      <c r="C17" s="23" t="s">
        <v>15</v>
      </c>
      <c r="D17" s="23" t="s">
        <v>16</v>
      </c>
      <c r="E17" s="23" t="s">
        <v>33</v>
      </c>
      <c r="F17" s="24"/>
      <c r="G17" s="25">
        <v>7850</v>
      </c>
      <c r="H17" s="28">
        <v>7850</v>
      </c>
      <c r="I17" s="26">
        <v>6500</v>
      </c>
      <c r="J17" s="26"/>
      <c r="K17" s="57" t="s">
        <v>34</v>
      </c>
      <c r="L17" s="27">
        <v>24893.7</v>
      </c>
      <c r="M17" s="28">
        <v>24893.7</v>
      </c>
      <c r="N17" s="63">
        <v>14471.5</v>
      </c>
      <c r="O17" s="63"/>
    </row>
    <row r="18" spans="1:15" s="29" customFormat="1" ht="110.25">
      <c r="A18" s="22" t="s">
        <v>75</v>
      </c>
      <c r="B18" s="23" t="s">
        <v>14</v>
      </c>
      <c r="C18" s="23" t="s">
        <v>15</v>
      </c>
      <c r="D18" s="23" t="s">
        <v>16</v>
      </c>
      <c r="E18" s="23" t="s">
        <v>35</v>
      </c>
      <c r="F18" s="24"/>
      <c r="G18" s="25">
        <v>2442.1999999999998</v>
      </c>
      <c r="H18" s="28">
        <v>2442.1999999999998</v>
      </c>
      <c r="I18" s="26">
        <v>1100</v>
      </c>
      <c r="J18" s="26"/>
      <c r="K18" s="57" t="s">
        <v>36</v>
      </c>
      <c r="L18" s="27">
        <v>19511.8</v>
      </c>
      <c r="M18" s="28">
        <v>19511.8</v>
      </c>
      <c r="N18" s="63">
        <v>24777.7</v>
      </c>
      <c r="O18" s="63"/>
    </row>
    <row r="19" spans="1:15" s="29" customFormat="1" ht="31.5">
      <c r="A19" s="22" t="s">
        <v>106</v>
      </c>
      <c r="B19" s="23" t="s">
        <v>14</v>
      </c>
      <c r="C19" s="23" t="s">
        <v>15</v>
      </c>
      <c r="D19" s="23" t="s">
        <v>16</v>
      </c>
      <c r="E19" s="23" t="s">
        <v>107</v>
      </c>
      <c r="F19" s="24"/>
      <c r="G19" s="25">
        <v>300</v>
      </c>
      <c r="H19" s="28">
        <v>300</v>
      </c>
      <c r="I19" s="26">
        <v>300</v>
      </c>
      <c r="J19" s="26"/>
      <c r="K19" s="57" t="s">
        <v>108</v>
      </c>
      <c r="L19" s="27">
        <v>1537.7</v>
      </c>
      <c r="M19" s="28">
        <v>1537.7</v>
      </c>
      <c r="N19" s="63">
        <v>2829.8</v>
      </c>
      <c r="O19" s="63"/>
    </row>
    <row r="20" spans="1:15" s="29" customFormat="1" ht="94.5">
      <c r="A20" s="22" t="s">
        <v>37</v>
      </c>
      <c r="B20" s="23" t="s">
        <v>14</v>
      </c>
      <c r="C20" s="23" t="s">
        <v>15</v>
      </c>
      <c r="D20" s="23" t="s">
        <v>16</v>
      </c>
      <c r="E20" s="23" t="s">
        <v>38</v>
      </c>
      <c r="F20" s="24"/>
      <c r="G20" s="25">
        <v>8250</v>
      </c>
      <c r="H20" s="28">
        <v>8250</v>
      </c>
      <c r="I20" s="26">
        <v>7000</v>
      </c>
      <c r="J20" s="26"/>
      <c r="K20" s="57" t="s">
        <v>39</v>
      </c>
      <c r="L20" s="27">
        <v>20748.7</v>
      </c>
      <c r="M20" s="27">
        <v>20748.7</v>
      </c>
      <c r="N20" s="63">
        <v>20946.2</v>
      </c>
      <c r="O20" s="63"/>
    </row>
    <row r="21" spans="1:15" s="29" customFormat="1" ht="110.25">
      <c r="A21" s="22" t="s">
        <v>40</v>
      </c>
      <c r="B21" s="23" t="s">
        <v>14</v>
      </c>
      <c r="C21" s="23" t="s">
        <v>15</v>
      </c>
      <c r="D21" s="23" t="s">
        <v>16</v>
      </c>
      <c r="E21" s="23" t="s">
        <v>41</v>
      </c>
      <c r="F21" s="24"/>
      <c r="G21" s="25">
        <v>2300</v>
      </c>
      <c r="H21" s="28">
        <v>2300</v>
      </c>
      <c r="I21" s="26">
        <v>1800</v>
      </c>
      <c r="J21" s="26"/>
      <c r="K21" s="57" t="s">
        <v>42</v>
      </c>
      <c r="L21" s="27">
        <v>34026.300000000003</v>
      </c>
      <c r="M21" s="28">
        <v>34026.300000000003</v>
      </c>
      <c r="N21" s="63">
        <v>33560.6</v>
      </c>
      <c r="O21" s="63"/>
    </row>
    <row r="22" spans="1:15" s="29" customFormat="1" ht="94.5">
      <c r="A22" s="22" t="s">
        <v>43</v>
      </c>
      <c r="B22" s="23" t="s">
        <v>14</v>
      </c>
      <c r="C22" s="23" t="s">
        <v>15</v>
      </c>
      <c r="D22" s="23" t="s">
        <v>16</v>
      </c>
      <c r="E22" s="23" t="s">
        <v>44</v>
      </c>
      <c r="F22" s="24"/>
      <c r="G22" s="25">
        <v>35000</v>
      </c>
      <c r="H22" s="28">
        <v>35000</v>
      </c>
      <c r="I22" s="26">
        <v>35000</v>
      </c>
      <c r="J22" s="26"/>
      <c r="K22" s="57" t="s">
        <v>45</v>
      </c>
      <c r="L22" s="27">
        <v>1949.6</v>
      </c>
      <c r="M22" s="28">
        <v>1949.6</v>
      </c>
      <c r="N22" s="63"/>
      <c r="O22" s="63"/>
    </row>
    <row r="23" spans="1:15" s="29" customFormat="1" ht="78.75">
      <c r="A23" s="22" t="s">
        <v>99</v>
      </c>
      <c r="B23" s="23"/>
      <c r="C23" s="23"/>
      <c r="D23" s="23"/>
      <c r="E23" s="23"/>
      <c r="F23" s="24"/>
      <c r="G23" s="25"/>
      <c r="H23" s="28"/>
      <c r="I23" s="26"/>
      <c r="J23" s="26"/>
      <c r="K23" s="57" t="s">
        <v>45</v>
      </c>
      <c r="L23" s="27">
        <v>6781.6</v>
      </c>
      <c r="M23" s="28">
        <v>6781.6</v>
      </c>
      <c r="N23" s="63">
        <v>8551.6</v>
      </c>
      <c r="O23" s="63"/>
    </row>
    <row r="24" spans="1:15" s="29" customFormat="1" ht="126">
      <c r="A24" s="22" t="s">
        <v>76</v>
      </c>
      <c r="B24" s="23" t="s">
        <v>14</v>
      </c>
      <c r="C24" s="23" t="s">
        <v>15</v>
      </c>
      <c r="D24" s="23" t="s">
        <v>16</v>
      </c>
      <c r="E24" s="23" t="s">
        <v>46</v>
      </c>
      <c r="F24" s="24"/>
      <c r="G24" s="25">
        <v>4659.7</v>
      </c>
      <c r="H24" s="28">
        <v>4659.7</v>
      </c>
      <c r="I24" s="26">
        <v>5000</v>
      </c>
      <c r="J24" s="26"/>
      <c r="K24" s="57"/>
      <c r="L24" s="27"/>
      <c r="M24" s="28"/>
      <c r="N24" s="63"/>
      <c r="O24" s="63"/>
    </row>
    <row r="25" spans="1:15" s="29" customFormat="1" ht="110.25">
      <c r="A25" s="22" t="s">
        <v>77</v>
      </c>
      <c r="B25" s="23" t="s">
        <v>14</v>
      </c>
      <c r="C25" s="23" t="s">
        <v>15</v>
      </c>
      <c r="D25" s="23" t="s">
        <v>16</v>
      </c>
      <c r="E25" s="23" t="s">
        <v>47</v>
      </c>
      <c r="F25" s="24"/>
      <c r="G25" s="25">
        <v>435.6</v>
      </c>
      <c r="H25" s="28">
        <v>435.6</v>
      </c>
      <c r="I25" s="26">
        <v>500</v>
      </c>
      <c r="J25" s="26"/>
      <c r="K25" s="57" t="s">
        <v>48</v>
      </c>
      <c r="L25" s="27">
        <v>7262.5</v>
      </c>
      <c r="M25" s="28">
        <v>7262.5</v>
      </c>
      <c r="N25" s="63">
        <v>6998.3</v>
      </c>
      <c r="O25" s="63"/>
    </row>
    <row r="26" spans="1:15" s="29" customFormat="1" ht="94.5">
      <c r="A26" s="30" t="s">
        <v>54</v>
      </c>
      <c r="B26" s="23" t="s">
        <v>14</v>
      </c>
      <c r="C26" s="23" t="s">
        <v>15</v>
      </c>
      <c r="D26" s="23" t="s">
        <v>16</v>
      </c>
      <c r="E26" s="23" t="s">
        <v>55</v>
      </c>
      <c r="F26" s="24"/>
      <c r="G26" s="25">
        <v>5143.2</v>
      </c>
      <c r="H26" s="28">
        <v>5143.2</v>
      </c>
      <c r="I26" s="26">
        <v>3000</v>
      </c>
      <c r="J26" s="26"/>
      <c r="K26" s="57"/>
      <c r="L26" s="27"/>
      <c r="M26" s="28"/>
      <c r="N26" s="63"/>
      <c r="O26" s="63"/>
    </row>
    <row r="27" spans="1:15" s="29" customFormat="1" ht="94.5">
      <c r="A27" s="22" t="s">
        <v>82</v>
      </c>
      <c r="B27" s="23" t="s">
        <v>14</v>
      </c>
      <c r="C27" s="23" t="s">
        <v>15</v>
      </c>
      <c r="D27" s="23" t="s">
        <v>16</v>
      </c>
      <c r="E27" s="23" t="s">
        <v>60</v>
      </c>
      <c r="F27" s="24"/>
      <c r="G27" s="25">
        <v>22000</v>
      </c>
      <c r="H27" s="28">
        <v>22000</v>
      </c>
      <c r="I27" s="26">
        <v>17000</v>
      </c>
      <c r="J27" s="26"/>
      <c r="K27" s="57" t="s">
        <v>61</v>
      </c>
      <c r="L27" s="27">
        <v>1673.1</v>
      </c>
      <c r="M27" s="28">
        <v>1673.1</v>
      </c>
      <c r="N27" s="63"/>
      <c r="O27" s="63"/>
    </row>
    <row r="28" spans="1:15" s="29" customFormat="1" ht="78.75">
      <c r="A28" s="22" t="s">
        <v>89</v>
      </c>
      <c r="B28" s="23" t="s">
        <v>14</v>
      </c>
      <c r="C28" s="23" t="s">
        <v>15</v>
      </c>
      <c r="D28" s="23" t="s">
        <v>16</v>
      </c>
      <c r="E28" s="23" t="s">
        <v>90</v>
      </c>
      <c r="F28" s="24"/>
      <c r="G28" s="25">
        <v>1040.5999999999999</v>
      </c>
      <c r="H28" s="28">
        <v>1040.5999999999999</v>
      </c>
      <c r="I28" s="26"/>
      <c r="J28" s="26"/>
      <c r="K28" s="57"/>
      <c r="L28" s="27"/>
      <c r="M28" s="28"/>
      <c r="N28" s="63"/>
      <c r="O28" s="63"/>
    </row>
    <row r="29" spans="1:15" s="29" customFormat="1" ht="110.25">
      <c r="A29" s="22" t="s">
        <v>68</v>
      </c>
      <c r="B29" s="23" t="s">
        <v>14</v>
      </c>
      <c r="C29" s="23" t="s">
        <v>15</v>
      </c>
      <c r="D29" s="23" t="s">
        <v>16</v>
      </c>
      <c r="E29" s="23" t="s">
        <v>69</v>
      </c>
      <c r="F29" s="24"/>
      <c r="G29" s="25">
        <v>165</v>
      </c>
      <c r="H29" s="28">
        <v>165</v>
      </c>
      <c r="I29" s="26">
        <v>165</v>
      </c>
      <c r="J29" s="26"/>
      <c r="K29" s="57" t="s">
        <v>87</v>
      </c>
      <c r="L29" s="27">
        <v>3090.9</v>
      </c>
      <c r="M29" s="28">
        <v>3090.9</v>
      </c>
      <c r="N29" s="63"/>
      <c r="O29" s="63"/>
    </row>
    <row r="30" spans="1:15" s="29" customFormat="1">
      <c r="A30" s="22"/>
      <c r="B30" s="23"/>
      <c r="C30" s="23"/>
      <c r="D30" s="23"/>
      <c r="E30" s="23"/>
      <c r="F30" s="24"/>
      <c r="G30" s="25"/>
      <c r="H30" s="28"/>
      <c r="I30" s="26"/>
      <c r="J30" s="26"/>
      <c r="K30" s="57"/>
      <c r="L30" s="27"/>
      <c r="M30" s="28"/>
      <c r="N30" s="63"/>
      <c r="O30" s="63"/>
    </row>
    <row r="31" spans="1:15" s="29" customFormat="1" ht="29.25" customHeight="1">
      <c r="A31" s="50" t="s">
        <v>84</v>
      </c>
      <c r="B31" s="51"/>
      <c r="C31" s="51"/>
      <c r="D31" s="51"/>
      <c r="E31" s="51"/>
      <c r="F31" s="52"/>
      <c r="G31" s="53">
        <f>SUM(G32:G47)</f>
        <v>63258.700000000004</v>
      </c>
      <c r="H31" s="53">
        <f t="shared" ref="H31:J31" si="2">SUM(H32:H47)</f>
        <v>62391.200000000004</v>
      </c>
      <c r="I31" s="53">
        <f t="shared" si="2"/>
        <v>45300.4</v>
      </c>
      <c r="J31" s="53">
        <f t="shared" si="2"/>
        <v>0</v>
      </c>
      <c r="K31" s="58"/>
      <c r="L31" s="53">
        <f t="shared" ref="L31:O31" si="3">SUM(L32:L47)</f>
        <v>112952.8</v>
      </c>
      <c r="M31" s="53">
        <f t="shared" si="3"/>
        <v>112917.6</v>
      </c>
      <c r="N31" s="53">
        <f t="shared" si="3"/>
        <v>13620.1</v>
      </c>
      <c r="O31" s="53">
        <f t="shared" si="3"/>
        <v>0</v>
      </c>
    </row>
    <row r="32" spans="1:15" s="29" customFormat="1" ht="110.25">
      <c r="A32" s="22" t="s">
        <v>21</v>
      </c>
      <c r="B32" s="23" t="s">
        <v>14</v>
      </c>
      <c r="C32" s="23" t="s">
        <v>15</v>
      </c>
      <c r="D32" s="23" t="s">
        <v>16</v>
      </c>
      <c r="E32" s="23" t="s">
        <v>22</v>
      </c>
      <c r="F32" s="24"/>
      <c r="G32" s="25">
        <v>500</v>
      </c>
      <c r="H32" s="28">
        <v>500</v>
      </c>
      <c r="I32" s="26">
        <v>500</v>
      </c>
      <c r="J32" s="26"/>
      <c r="K32" s="57" t="s">
        <v>23</v>
      </c>
      <c r="L32" s="27">
        <v>1904.8</v>
      </c>
      <c r="M32" s="28">
        <v>1904.8</v>
      </c>
      <c r="N32" s="63"/>
      <c r="O32" s="63"/>
    </row>
    <row r="33" spans="1:15" s="29" customFormat="1" ht="94.5">
      <c r="A33" s="22" t="s">
        <v>24</v>
      </c>
      <c r="B33" s="23" t="s">
        <v>14</v>
      </c>
      <c r="C33" s="23" t="s">
        <v>15</v>
      </c>
      <c r="D33" s="23" t="s">
        <v>16</v>
      </c>
      <c r="E33" s="23" t="s">
        <v>25</v>
      </c>
      <c r="F33" s="24"/>
      <c r="G33" s="25">
        <v>1159.8</v>
      </c>
      <c r="H33" s="28">
        <v>1159.8</v>
      </c>
      <c r="I33" s="26">
        <v>900</v>
      </c>
      <c r="J33" s="26"/>
      <c r="K33" s="57" t="s">
        <v>26</v>
      </c>
      <c r="L33" s="27">
        <v>8203.5</v>
      </c>
      <c r="M33" s="28">
        <v>8203.5</v>
      </c>
      <c r="N33" s="63">
        <v>5279</v>
      </c>
      <c r="O33" s="63"/>
    </row>
    <row r="34" spans="1:15" s="29" customFormat="1" ht="78.75">
      <c r="A34" s="22" t="s">
        <v>27</v>
      </c>
      <c r="B34" s="23" t="s">
        <v>14</v>
      </c>
      <c r="C34" s="23" t="s">
        <v>15</v>
      </c>
      <c r="D34" s="23" t="s">
        <v>16</v>
      </c>
      <c r="E34" s="23" t="s">
        <v>28</v>
      </c>
      <c r="F34" s="24"/>
      <c r="G34" s="25">
        <v>50</v>
      </c>
      <c r="H34" s="28">
        <v>50</v>
      </c>
      <c r="I34" s="26">
        <v>70.599999999999994</v>
      </c>
      <c r="J34" s="26"/>
      <c r="K34" s="57" t="s">
        <v>29</v>
      </c>
      <c r="L34" s="27">
        <v>400.7</v>
      </c>
      <c r="M34" s="28">
        <v>400.7</v>
      </c>
      <c r="N34" s="63">
        <v>1341.1</v>
      </c>
      <c r="O34" s="63"/>
    </row>
    <row r="35" spans="1:15" s="29" customFormat="1" ht="78.75">
      <c r="A35" s="22" t="s">
        <v>89</v>
      </c>
      <c r="B35" s="23" t="s">
        <v>14</v>
      </c>
      <c r="C35" s="23" t="s">
        <v>15</v>
      </c>
      <c r="D35" s="23" t="s">
        <v>16</v>
      </c>
      <c r="E35" s="23" t="s">
        <v>90</v>
      </c>
      <c r="F35" s="24"/>
      <c r="G35" s="25">
        <v>1459.4</v>
      </c>
      <c r="H35" s="28">
        <v>611.4</v>
      </c>
      <c r="I35" s="26">
        <v>2000</v>
      </c>
      <c r="J35" s="26"/>
      <c r="K35" s="57"/>
      <c r="L35" s="27"/>
      <c r="M35" s="28"/>
      <c r="N35" s="63"/>
      <c r="O35" s="63"/>
    </row>
    <row r="36" spans="1:15" s="29" customFormat="1" ht="94.5">
      <c r="A36" s="22" t="s">
        <v>80</v>
      </c>
      <c r="B36" s="23" t="s">
        <v>14</v>
      </c>
      <c r="C36" s="23" t="s">
        <v>15</v>
      </c>
      <c r="D36" s="23" t="s">
        <v>16</v>
      </c>
      <c r="E36" s="23" t="s">
        <v>35</v>
      </c>
      <c r="F36" s="24"/>
      <c r="G36" s="25">
        <v>47.8</v>
      </c>
      <c r="H36" s="28">
        <v>47.8</v>
      </c>
      <c r="I36" s="26">
        <v>500</v>
      </c>
      <c r="J36" s="26"/>
      <c r="K36" s="57" t="s">
        <v>36</v>
      </c>
      <c r="L36" s="27">
        <v>31.9</v>
      </c>
      <c r="M36" s="28">
        <v>31.9</v>
      </c>
      <c r="N36" s="63">
        <v>5000</v>
      </c>
      <c r="O36" s="63"/>
    </row>
    <row r="37" spans="1:15" s="29" customFormat="1" ht="110.25">
      <c r="A37" s="22" t="s">
        <v>78</v>
      </c>
      <c r="B37" s="23" t="s">
        <v>14</v>
      </c>
      <c r="C37" s="23" t="s">
        <v>15</v>
      </c>
      <c r="D37" s="23" t="s">
        <v>16</v>
      </c>
      <c r="E37" s="23" t="s">
        <v>46</v>
      </c>
      <c r="F37" s="24"/>
      <c r="G37" s="25">
        <v>3116.5</v>
      </c>
      <c r="H37" s="28">
        <v>3116.5</v>
      </c>
      <c r="I37" s="26">
        <v>3730</v>
      </c>
      <c r="J37" s="26"/>
      <c r="K37" s="57"/>
      <c r="L37" s="27"/>
      <c r="M37" s="28"/>
      <c r="N37" s="63"/>
      <c r="O37" s="63"/>
    </row>
    <row r="38" spans="1:15" s="29" customFormat="1" ht="110.25">
      <c r="A38" s="22" t="s">
        <v>79</v>
      </c>
      <c r="B38" s="23" t="s">
        <v>14</v>
      </c>
      <c r="C38" s="23" t="s">
        <v>15</v>
      </c>
      <c r="D38" s="23" t="s">
        <v>16</v>
      </c>
      <c r="E38" s="23" t="s">
        <v>47</v>
      </c>
      <c r="F38" s="24"/>
      <c r="G38" s="25">
        <v>2519.6999999999998</v>
      </c>
      <c r="H38" s="28">
        <v>2519.6999999999998</v>
      </c>
      <c r="I38" s="26">
        <v>1500</v>
      </c>
      <c r="J38" s="26"/>
      <c r="K38" s="57" t="s">
        <v>48</v>
      </c>
      <c r="L38" s="27">
        <v>1511.8</v>
      </c>
      <c r="M38" s="28">
        <v>1511.8</v>
      </c>
      <c r="N38" s="63">
        <v>2000</v>
      </c>
      <c r="O38" s="63"/>
    </row>
    <row r="39" spans="1:15" s="29" customFormat="1" ht="126">
      <c r="A39" s="22" t="s">
        <v>49</v>
      </c>
      <c r="B39" s="23" t="s">
        <v>14</v>
      </c>
      <c r="C39" s="23" t="s">
        <v>15</v>
      </c>
      <c r="D39" s="23" t="s">
        <v>16</v>
      </c>
      <c r="E39" s="23" t="s">
        <v>50</v>
      </c>
      <c r="F39" s="24"/>
      <c r="G39" s="25">
        <v>400.1</v>
      </c>
      <c r="H39" s="28">
        <v>380.6</v>
      </c>
      <c r="I39" s="26">
        <v>600</v>
      </c>
      <c r="J39" s="26"/>
      <c r="K39" s="57" t="s">
        <v>51</v>
      </c>
      <c r="L39" s="27">
        <v>1033.2</v>
      </c>
      <c r="M39" s="28">
        <v>1033.2</v>
      </c>
      <c r="N39" s="63"/>
      <c r="O39" s="63"/>
    </row>
    <row r="40" spans="1:15" s="29" customFormat="1" ht="94.5">
      <c r="A40" s="30" t="s">
        <v>52</v>
      </c>
      <c r="B40" s="23" t="s">
        <v>14</v>
      </c>
      <c r="C40" s="23" t="s">
        <v>15</v>
      </c>
      <c r="D40" s="23" t="s">
        <v>16</v>
      </c>
      <c r="E40" s="23" t="s">
        <v>53</v>
      </c>
      <c r="F40" s="24"/>
      <c r="G40" s="25">
        <v>363.1</v>
      </c>
      <c r="H40" s="28">
        <v>363.1</v>
      </c>
      <c r="I40" s="26">
        <v>1400</v>
      </c>
      <c r="J40" s="26"/>
      <c r="K40" s="57"/>
      <c r="L40" s="27"/>
      <c r="M40" s="28"/>
      <c r="N40" s="63"/>
      <c r="O40" s="63"/>
    </row>
    <row r="41" spans="1:15" s="29" customFormat="1" ht="54" customHeight="1">
      <c r="A41" s="30" t="s">
        <v>56</v>
      </c>
      <c r="B41" s="23" t="s">
        <v>14</v>
      </c>
      <c r="C41" s="23" t="s">
        <v>15</v>
      </c>
      <c r="D41" s="23" t="s">
        <v>16</v>
      </c>
      <c r="E41" s="23" t="s">
        <v>57</v>
      </c>
      <c r="F41" s="24"/>
      <c r="G41" s="25">
        <v>21.2</v>
      </c>
      <c r="H41" s="28">
        <v>21.2</v>
      </c>
      <c r="I41" s="26">
        <v>100</v>
      </c>
      <c r="J41" s="26"/>
      <c r="K41" s="57" t="s">
        <v>88</v>
      </c>
      <c r="L41" s="27">
        <v>138.19999999999999</v>
      </c>
      <c r="M41" s="28">
        <v>103</v>
      </c>
      <c r="N41" s="63"/>
      <c r="O41" s="63"/>
    </row>
    <row r="42" spans="1:15" s="29" customFormat="1" ht="54" customHeight="1">
      <c r="A42" s="30" t="s">
        <v>109</v>
      </c>
      <c r="B42" s="23" t="s">
        <v>14</v>
      </c>
      <c r="C42" s="23" t="s">
        <v>15</v>
      </c>
      <c r="D42" s="23" t="s">
        <v>16</v>
      </c>
      <c r="E42" s="23" t="s">
        <v>110</v>
      </c>
      <c r="F42" s="24"/>
      <c r="G42" s="25">
        <v>532.20000000000005</v>
      </c>
      <c r="H42" s="28">
        <v>532.20000000000005</v>
      </c>
      <c r="I42" s="26">
        <v>200</v>
      </c>
      <c r="J42" s="26"/>
      <c r="K42" s="57" t="s">
        <v>111</v>
      </c>
      <c r="L42" s="27">
        <v>1260.5999999999999</v>
      </c>
      <c r="M42" s="28">
        <v>1260.5999999999999</v>
      </c>
      <c r="N42" s="63"/>
      <c r="O42" s="63"/>
    </row>
    <row r="43" spans="1:15" s="29" customFormat="1" ht="84" customHeight="1">
      <c r="A43" s="22" t="s">
        <v>66</v>
      </c>
      <c r="B43" s="23" t="s">
        <v>14</v>
      </c>
      <c r="C43" s="23" t="s">
        <v>15</v>
      </c>
      <c r="D43" s="23" t="s">
        <v>16</v>
      </c>
      <c r="E43" s="23" t="s">
        <v>67</v>
      </c>
      <c r="F43" s="24"/>
      <c r="G43" s="25">
        <v>8392</v>
      </c>
      <c r="H43" s="28">
        <v>8392</v>
      </c>
      <c r="I43" s="26">
        <v>11000</v>
      </c>
      <c r="J43" s="26"/>
      <c r="K43" s="57"/>
      <c r="L43" s="27">
        <v>95097.1</v>
      </c>
      <c r="M43" s="28">
        <v>95097.1</v>
      </c>
      <c r="N43" s="63"/>
      <c r="O43" s="63"/>
    </row>
    <row r="44" spans="1:15" s="29" customFormat="1" ht="78.75">
      <c r="A44" s="22" t="s">
        <v>70</v>
      </c>
      <c r="B44" s="23" t="s">
        <v>14</v>
      </c>
      <c r="C44" s="23" t="s">
        <v>15</v>
      </c>
      <c r="D44" s="23" t="s">
        <v>16</v>
      </c>
      <c r="E44" s="23" t="s">
        <v>71</v>
      </c>
      <c r="F44" s="24"/>
      <c r="G44" s="25">
        <v>40274.1</v>
      </c>
      <c r="H44" s="28">
        <v>40274.1</v>
      </c>
      <c r="I44" s="26">
        <v>20795.900000000001</v>
      </c>
      <c r="J44" s="26"/>
      <c r="K44" s="57"/>
      <c r="L44" s="27"/>
      <c r="M44" s="28"/>
      <c r="N44" s="63"/>
      <c r="O44" s="63"/>
    </row>
    <row r="45" spans="1:15" s="29" customFormat="1" ht="78.75">
      <c r="A45" s="22" t="s">
        <v>93</v>
      </c>
      <c r="B45" s="23" t="s">
        <v>14</v>
      </c>
      <c r="C45" s="23" t="s">
        <v>15</v>
      </c>
      <c r="D45" s="23" t="s">
        <v>16</v>
      </c>
      <c r="E45" s="23" t="s">
        <v>94</v>
      </c>
      <c r="F45" s="24"/>
      <c r="G45" s="25">
        <v>2486</v>
      </c>
      <c r="H45" s="28">
        <v>2486</v>
      </c>
      <c r="I45" s="26">
        <v>2003.9</v>
      </c>
      <c r="J45" s="26"/>
      <c r="K45" s="57" t="s">
        <v>101</v>
      </c>
      <c r="L45" s="45">
        <v>3371</v>
      </c>
      <c r="M45" s="28">
        <v>3371</v>
      </c>
      <c r="N45" s="63"/>
      <c r="O45" s="63"/>
    </row>
    <row r="46" spans="1:15" s="29" customFormat="1">
      <c r="A46" s="22" t="s">
        <v>102</v>
      </c>
      <c r="B46" s="23" t="s">
        <v>14</v>
      </c>
      <c r="C46" s="23" t="s">
        <v>15</v>
      </c>
      <c r="D46" s="23" t="s">
        <v>16</v>
      </c>
      <c r="E46" s="23" t="s">
        <v>103</v>
      </c>
      <c r="F46" s="24"/>
      <c r="G46" s="25">
        <v>1000</v>
      </c>
      <c r="H46" s="28">
        <v>1000</v>
      </c>
      <c r="I46" s="26"/>
      <c r="J46" s="26"/>
      <c r="K46" s="57"/>
      <c r="L46" s="45"/>
      <c r="M46" s="28"/>
      <c r="N46" s="63"/>
      <c r="O46" s="63"/>
    </row>
    <row r="47" spans="1:15" s="29" customFormat="1">
      <c r="A47" s="22" t="s">
        <v>105</v>
      </c>
      <c r="B47" s="23" t="s">
        <v>14</v>
      </c>
      <c r="C47" s="23" t="s">
        <v>15</v>
      </c>
      <c r="D47" s="23" t="s">
        <v>16</v>
      </c>
      <c r="E47" s="23" t="s">
        <v>104</v>
      </c>
      <c r="F47" s="24"/>
      <c r="G47" s="25">
        <v>936.8</v>
      </c>
      <c r="H47" s="28">
        <v>936.8</v>
      </c>
      <c r="I47" s="26"/>
      <c r="J47" s="26"/>
      <c r="K47" s="57"/>
      <c r="L47" s="45"/>
      <c r="M47" s="28"/>
      <c r="N47" s="63"/>
      <c r="O47" s="63"/>
    </row>
    <row r="48" spans="1:15" s="29" customFormat="1">
      <c r="A48" s="22"/>
      <c r="B48" s="23"/>
      <c r="C48" s="23"/>
      <c r="D48" s="23"/>
      <c r="E48" s="23"/>
      <c r="F48" s="24"/>
      <c r="G48" s="25"/>
      <c r="H48" s="28"/>
      <c r="I48" s="26"/>
      <c r="J48" s="26"/>
      <c r="K48" s="57"/>
      <c r="L48" s="45"/>
      <c r="M48" s="28"/>
      <c r="N48" s="63"/>
      <c r="O48" s="63"/>
    </row>
    <row r="49" spans="1:15" s="29" customFormat="1" ht="36" customHeight="1">
      <c r="A49" s="41" t="s">
        <v>81</v>
      </c>
      <c r="B49" s="42"/>
      <c r="C49" s="42"/>
      <c r="D49" s="42"/>
      <c r="E49" s="42"/>
      <c r="F49" s="43"/>
      <c r="G49" s="44">
        <f>SUM(G50:G54)</f>
        <v>34010</v>
      </c>
      <c r="H49" s="44">
        <f>SUM(H50:H54)</f>
        <v>34010</v>
      </c>
      <c r="I49" s="44">
        <f t="shared" ref="I49:J49" si="4">SUM(I50:I54)</f>
        <v>35000</v>
      </c>
      <c r="J49" s="44">
        <f t="shared" si="4"/>
        <v>0</v>
      </c>
      <c r="K49" s="59"/>
      <c r="L49" s="44">
        <f t="shared" ref="L49:O49" si="5">SUM(L50:L54)</f>
        <v>109164.9</v>
      </c>
      <c r="M49" s="44">
        <f t="shared" si="5"/>
        <v>109164.9</v>
      </c>
      <c r="N49" s="44">
        <f t="shared" si="5"/>
        <v>0</v>
      </c>
      <c r="O49" s="44">
        <f t="shared" si="5"/>
        <v>0</v>
      </c>
    </row>
    <row r="50" spans="1:15" s="29" customFormat="1" ht="78.75">
      <c r="A50" s="22" t="s">
        <v>58</v>
      </c>
      <c r="B50" s="23" t="s">
        <v>14</v>
      </c>
      <c r="C50" s="23" t="s">
        <v>15</v>
      </c>
      <c r="D50" s="23" t="s">
        <v>16</v>
      </c>
      <c r="E50" s="23" t="s">
        <v>59</v>
      </c>
      <c r="F50" s="24"/>
      <c r="G50" s="25">
        <v>14010</v>
      </c>
      <c r="H50" s="28">
        <v>14010</v>
      </c>
      <c r="I50" s="26">
        <v>10000</v>
      </c>
      <c r="J50" s="26"/>
      <c r="K50" s="57"/>
      <c r="L50" s="27"/>
      <c r="M50" s="28"/>
      <c r="N50" s="63"/>
      <c r="O50" s="63"/>
    </row>
    <row r="51" spans="1:15" s="29" customFormat="1" ht="94.5">
      <c r="A51" s="22" t="s">
        <v>83</v>
      </c>
      <c r="B51" s="23" t="s">
        <v>14</v>
      </c>
      <c r="C51" s="23" t="s">
        <v>15</v>
      </c>
      <c r="D51" s="23" t="s">
        <v>16</v>
      </c>
      <c r="E51" s="23" t="s">
        <v>60</v>
      </c>
      <c r="F51" s="24"/>
      <c r="G51" s="25">
        <v>0</v>
      </c>
      <c r="H51" s="28">
        <v>0</v>
      </c>
      <c r="I51" s="26">
        <v>5000</v>
      </c>
      <c r="J51" s="26"/>
      <c r="K51" s="57" t="s">
        <v>61</v>
      </c>
      <c r="L51" s="27">
        <v>7326.9</v>
      </c>
      <c r="M51" s="28">
        <v>7326.9</v>
      </c>
      <c r="N51" s="63"/>
      <c r="O51" s="63"/>
    </row>
    <row r="52" spans="1:15" s="29" customFormat="1" ht="94.5">
      <c r="A52" s="22" t="s">
        <v>91</v>
      </c>
      <c r="B52" s="23" t="s">
        <v>14</v>
      </c>
      <c r="C52" s="23" t="s">
        <v>15</v>
      </c>
      <c r="D52" s="23" t="s">
        <v>16</v>
      </c>
      <c r="E52" s="23" t="s">
        <v>92</v>
      </c>
      <c r="F52" s="24"/>
      <c r="G52" s="25">
        <v>2000</v>
      </c>
      <c r="H52" s="28">
        <v>2000</v>
      </c>
      <c r="I52" s="26">
        <v>2000</v>
      </c>
      <c r="J52" s="26"/>
      <c r="K52" s="57" t="s">
        <v>100</v>
      </c>
      <c r="L52" s="27">
        <v>20191</v>
      </c>
      <c r="M52" s="28">
        <v>20191</v>
      </c>
      <c r="N52" s="63"/>
      <c r="O52" s="63"/>
    </row>
    <row r="53" spans="1:15" s="29" customFormat="1" ht="78.75">
      <c r="A53" s="22" t="s">
        <v>62</v>
      </c>
      <c r="B53" s="23" t="s">
        <v>14</v>
      </c>
      <c r="C53" s="23" t="s">
        <v>15</v>
      </c>
      <c r="D53" s="23" t="s">
        <v>16</v>
      </c>
      <c r="E53" s="23" t="s">
        <v>63</v>
      </c>
      <c r="F53" s="24"/>
      <c r="G53" s="25">
        <v>14000</v>
      </c>
      <c r="H53" s="28">
        <v>14000</v>
      </c>
      <c r="I53" s="26">
        <v>14000</v>
      </c>
      <c r="J53" s="26"/>
      <c r="K53" s="57" t="s">
        <v>85</v>
      </c>
      <c r="L53" s="27">
        <v>44655</v>
      </c>
      <c r="M53" s="28">
        <v>44655</v>
      </c>
      <c r="N53" s="63"/>
      <c r="O53" s="63"/>
    </row>
    <row r="54" spans="1:15" s="29" customFormat="1" ht="78.75">
      <c r="A54" s="22" t="s">
        <v>64</v>
      </c>
      <c r="B54" s="23" t="s">
        <v>14</v>
      </c>
      <c r="C54" s="23" t="s">
        <v>15</v>
      </c>
      <c r="D54" s="23" t="s">
        <v>16</v>
      </c>
      <c r="E54" s="23" t="s">
        <v>65</v>
      </c>
      <c r="F54" s="24"/>
      <c r="G54" s="25">
        <v>4000</v>
      </c>
      <c r="H54" s="28">
        <v>4000</v>
      </c>
      <c r="I54" s="26">
        <v>4000</v>
      </c>
      <c r="J54" s="26"/>
      <c r="K54" s="57" t="s">
        <v>86</v>
      </c>
      <c r="L54" s="27">
        <v>36992</v>
      </c>
      <c r="M54" s="28">
        <v>36992</v>
      </c>
      <c r="N54" s="63"/>
      <c r="O54" s="63"/>
    </row>
  </sheetData>
  <mergeCells count="6">
    <mergeCell ref="H11:H12"/>
    <mergeCell ref="A2:G2"/>
    <mergeCell ref="A9:E9"/>
    <mergeCell ref="A11:A12"/>
    <mergeCell ref="B11:E11"/>
    <mergeCell ref="G11:G12"/>
  </mergeCells>
  <pageMargins left="0.51181102362204722" right="0.11811023622047245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workbookViewId="0">
      <selection sqref="A1:XFD1048576"/>
    </sheetView>
  </sheetViews>
  <sheetFormatPr defaultColWidth="9.140625" defaultRowHeight="15.7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0.42578125" style="34" customWidth="1"/>
    <col min="6" max="6" width="13.7109375" style="35" hidden="1" customWidth="1"/>
    <col min="7" max="7" width="11.7109375" style="35" customWidth="1"/>
    <col min="8" max="8" width="12.28515625" style="36" customWidth="1"/>
    <col min="9" max="9" width="10.28515625" style="36" customWidth="1"/>
    <col min="10" max="10" width="10.85546875" style="36" hidden="1" customWidth="1"/>
    <col min="11" max="11" width="8.5703125" style="37" customWidth="1"/>
    <col min="12" max="12" width="12.85546875" style="36" customWidth="1"/>
    <col min="13" max="13" width="12" style="36" customWidth="1"/>
    <col min="14" max="14" width="10.140625" style="36" customWidth="1"/>
    <col min="15" max="15" width="10.7109375" style="36" customWidth="1"/>
    <col min="16" max="16384" width="9.140625" style="36"/>
  </cols>
  <sheetData>
    <row r="1" spans="1:15" s="6" customFormat="1">
      <c r="A1" s="1"/>
      <c r="B1" s="2"/>
      <c r="C1" s="3"/>
      <c r="D1" s="4" t="s">
        <v>0</v>
      </c>
      <c r="E1" s="4"/>
      <c r="F1" s="5"/>
      <c r="G1" s="5"/>
      <c r="K1" s="7"/>
    </row>
    <row r="2" spans="1:15" s="6" customFormat="1" ht="23.25" customHeight="1">
      <c r="A2" s="67" t="s">
        <v>72</v>
      </c>
      <c r="B2" s="67"/>
      <c r="C2" s="67"/>
      <c r="D2" s="67"/>
      <c r="E2" s="67"/>
      <c r="F2" s="67"/>
      <c r="G2" s="67"/>
      <c r="K2" s="7"/>
    </row>
    <row r="3" spans="1:15" s="10" customFormat="1" ht="30" hidden="1" customHeight="1">
      <c r="A3" s="8"/>
      <c r="B3" s="8"/>
      <c r="C3" s="8"/>
      <c r="D3" s="8"/>
      <c r="E3" s="8"/>
      <c r="F3" s="8"/>
      <c r="G3" s="8"/>
      <c r="H3" s="9"/>
      <c r="I3" s="9"/>
      <c r="J3" s="9"/>
      <c r="K3" s="11"/>
    </row>
    <row r="4" spans="1:15" s="10" customFormat="1" ht="30" hidden="1" customHeight="1">
      <c r="A4" s="8"/>
      <c r="B4" s="8"/>
      <c r="C4" s="8"/>
      <c r="D4" s="8"/>
      <c r="E4" s="8"/>
      <c r="F4" s="8"/>
      <c r="G4" s="8"/>
      <c r="H4" s="9"/>
      <c r="I4" s="9"/>
      <c r="J4" s="9"/>
      <c r="K4" s="11"/>
    </row>
    <row r="5" spans="1:15" s="10" customFormat="1" ht="30" hidden="1" customHeight="1">
      <c r="A5" s="8"/>
      <c r="B5" s="8"/>
      <c r="C5" s="8"/>
      <c r="D5" s="8"/>
      <c r="E5" s="8"/>
      <c r="F5" s="8"/>
      <c r="G5" s="8"/>
      <c r="H5" s="9"/>
      <c r="I5" s="9"/>
      <c r="J5" s="9"/>
      <c r="K5" s="11"/>
    </row>
    <row r="6" spans="1:15" s="10" customFormat="1" ht="30" hidden="1" customHeight="1">
      <c r="A6" s="8"/>
      <c r="B6" s="8"/>
      <c r="C6" s="8"/>
      <c r="D6" s="8"/>
      <c r="E6" s="8"/>
      <c r="F6" s="8"/>
      <c r="G6" s="8"/>
      <c r="H6" s="9"/>
      <c r="I6" s="9"/>
      <c r="J6" s="9"/>
      <c r="K6" s="11"/>
    </row>
    <row r="7" spans="1:15" s="10" customFormat="1" ht="18.600000000000001" hidden="1" customHeight="1">
      <c r="A7" s="12"/>
      <c r="B7" s="13"/>
      <c r="C7" s="13"/>
      <c r="D7" s="13"/>
      <c r="E7" s="13"/>
      <c r="F7" s="13"/>
      <c r="G7" s="13"/>
      <c r="H7" s="9"/>
      <c r="I7" s="9"/>
      <c r="J7" s="9"/>
      <c r="K7" s="11"/>
    </row>
    <row r="8" spans="1:15" s="15" customFormat="1" ht="15.75" customHeight="1">
      <c r="A8" s="14" t="s">
        <v>112</v>
      </c>
      <c r="B8" s="13"/>
      <c r="C8" s="13"/>
      <c r="D8" s="13"/>
      <c r="E8" s="13"/>
      <c r="F8" s="13"/>
      <c r="G8" s="13"/>
      <c r="K8" s="16"/>
    </row>
    <row r="9" spans="1:15" s="6" customFormat="1" ht="16.350000000000001" customHeight="1">
      <c r="A9" s="68"/>
      <c r="B9" s="68"/>
      <c r="C9" s="68"/>
      <c r="D9" s="68"/>
      <c r="E9" s="68"/>
      <c r="F9" s="17"/>
      <c r="G9" s="17" t="s">
        <v>1</v>
      </c>
      <c r="K9" s="7"/>
    </row>
    <row r="10" spans="1:15" s="6" customFormat="1" ht="16.350000000000001" customHeight="1" thickBot="1">
      <c r="A10" s="18"/>
      <c r="B10" s="18"/>
      <c r="C10" s="18"/>
      <c r="D10" s="18"/>
      <c r="E10" s="18"/>
      <c r="F10" s="17"/>
      <c r="G10" s="17"/>
      <c r="K10" s="7"/>
    </row>
    <row r="11" spans="1:15" s="6" customFormat="1" ht="49.5" customHeight="1" thickBot="1">
      <c r="A11" s="69" t="s">
        <v>2</v>
      </c>
      <c r="B11" s="71" t="s">
        <v>3</v>
      </c>
      <c r="C11" s="72"/>
      <c r="D11" s="72"/>
      <c r="E11" s="73"/>
      <c r="F11" s="19" t="s">
        <v>4</v>
      </c>
      <c r="G11" s="74" t="s">
        <v>73</v>
      </c>
      <c r="H11" s="76" t="s">
        <v>5</v>
      </c>
      <c r="I11" s="60"/>
      <c r="J11" s="60"/>
      <c r="K11" s="54"/>
      <c r="L11" s="39" t="s">
        <v>6</v>
      </c>
      <c r="M11" s="61"/>
      <c r="N11" s="10"/>
      <c r="O11" s="10"/>
    </row>
    <row r="12" spans="1:15" s="6" customFormat="1" ht="57.75" customHeight="1">
      <c r="A12" s="70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75"/>
      <c r="H12" s="77"/>
      <c r="I12" s="60" t="s">
        <v>95</v>
      </c>
      <c r="J12" s="60" t="s">
        <v>96</v>
      </c>
      <c r="K12" s="55" t="s">
        <v>11</v>
      </c>
      <c r="L12" s="38" t="s">
        <v>12</v>
      </c>
      <c r="M12" s="62" t="s">
        <v>13</v>
      </c>
      <c r="N12" s="60" t="s">
        <v>95</v>
      </c>
      <c r="O12" s="60" t="s">
        <v>96</v>
      </c>
    </row>
    <row r="13" spans="1:15" s="6" customFormat="1" ht="30.75" customHeight="1">
      <c r="A13" s="40" t="s">
        <v>74</v>
      </c>
      <c r="B13" s="46"/>
      <c r="C13" s="47"/>
      <c r="D13" s="47"/>
      <c r="E13" s="47"/>
      <c r="F13" s="48"/>
      <c r="G13" s="49">
        <f>SUM(G14:G29)</f>
        <v>89899.7</v>
      </c>
      <c r="H13" s="49">
        <f>SUM(H14:H29)</f>
        <v>69532.099999999991</v>
      </c>
      <c r="I13" s="49">
        <f t="shared" ref="I13:J13" si="0">SUM(I14:I29)</f>
        <v>82200</v>
      </c>
      <c r="J13" s="49">
        <f t="shared" si="0"/>
        <v>0</v>
      </c>
      <c r="K13" s="56"/>
      <c r="L13" s="49">
        <f t="shared" ref="L13:O13" si="1">SUM(L14:L29)</f>
        <v>128405.3</v>
      </c>
      <c r="M13" s="49">
        <f t="shared" si="1"/>
        <v>117473.30000000002</v>
      </c>
      <c r="N13" s="49">
        <f t="shared" si="1"/>
        <v>117650.90000000001</v>
      </c>
      <c r="O13" s="49">
        <f t="shared" si="1"/>
        <v>0</v>
      </c>
    </row>
    <row r="14" spans="1:15" s="29" customFormat="1" ht="94.5">
      <c r="A14" s="22" t="s">
        <v>17</v>
      </c>
      <c r="B14" s="23" t="s">
        <v>14</v>
      </c>
      <c r="C14" s="23" t="s">
        <v>15</v>
      </c>
      <c r="D14" s="23" t="s">
        <v>16</v>
      </c>
      <c r="E14" s="23" t="s">
        <v>18</v>
      </c>
      <c r="F14" s="24"/>
      <c r="G14" s="25">
        <v>3700</v>
      </c>
      <c r="H14" s="28">
        <v>2775</v>
      </c>
      <c r="I14" s="26">
        <v>4500</v>
      </c>
      <c r="J14" s="26"/>
      <c r="K14" s="57"/>
      <c r="L14" s="27"/>
      <c r="M14" s="28"/>
      <c r="N14" s="63"/>
      <c r="O14" s="63"/>
    </row>
    <row r="15" spans="1:15" s="29" customFormat="1" ht="78.75">
      <c r="A15" s="22" t="s">
        <v>19</v>
      </c>
      <c r="B15" s="23" t="s">
        <v>14</v>
      </c>
      <c r="C15" s="23" t="s">
        <v>15</v>
      </c>
      <c r="D15" s="23" t="s">
        <v>16</v>
      </c>
      <c r="E15" s="23" t="s">
        <v>20</v>
      </c>
      <c r="F15" s="24"/>
      <c r="G15" s="25">
        <v>30</v>
      </c>
      <c r="H15" s="28">
        <v>29.7</v>
      </c>
      <c r="I15" s="26">
        <v>35</v>
      </c>
      <c r="J15" s="26"/>
      <c r="K15" s="57" t="s">
        <v>97</v>
      </c>
      <c r="L15" s="27">
        <v>570</v>
      </c>
      <c r="M15" s="28">
        <v>84.2</v>
      </c>
      <c r="N15" s="63">
        <v>149.9</v>
      </c>
      <c r="O15" s="63"/>
    </row>
    <row r="16" spans="1:15" s="29" customFormat="1" ht="94.5">
      <c r="A16" s="22" t="s">
        <v>30</v>
      </c>
      <c r="B16" s="23" t="s">
        <v>14</v>
      </c>
      <c r="C16" s="23" t="s">
        <v>15</v>
      </c>
      <c r="D16" s="23" t="s">
        <v>16</v>
      </c>
      <c r="E16" s="23" t="s">
        <v>31</v>
      </c>
      <c r="F16" s="24"/>
      <c r="G16" s="25">
        <v>30.3</v>
      </c>
      <c r="H16" s="28">
        <v>29</v>
      </c>
      <c r="I16" s="26">
        <v>300</v>
      </c>
      <c r="J16" s="26"/>
      <c r="K16" s="57" t="s">
        <v>98</v>
      </c>
      <c r="L16" s="27">
        <v>6522.6</v>
      </c>
      <c r="M16" s="28">
        <v>442.4</v>
      </c>
      <c r="N16" s="63">
        <v>5365.3</v>
      </c>
      <c r="O16" s="63"/>
    </row>
    <row r="17" spans="1:15" s="29" customFormat="1" ht="110.25">
      <c r="A17" s="22" t="s">
        <v>32</v>
      </c>
      <c r="B17" s="23" t="s">
        <v>14</v>
      </c>
      <c r="C17" s="23" t="s">
        <v>15</v>
      </c>
      <c r="D17" s="23" t="s">
        <v>16</v>
      </c>
      <c r="E17" s="23" t="s">
        <v>33</v>
      </c>
      <c r="F17" s="24"/>
      <c r="G17" s="25">
        <v>7850</v>
      </c>
      <c r="H17" s="28">
        <v>6050</v>
      </c>
      <c r="I17" s="26">
        <v>6500</v>
      </c>
      <c r="J17" s="26"/>
      <c r="K17" s="57" t="s">
        <v>34</v>
      </c>
      <c r="L17" s="27">
        <v>24893.7</v>
      </c>
      <c r="M17" s="28">
        <v>24893.7</v>
      </c>
      <c r="N17" s="63">
        <v>14471.5</v>
      </c>
      <c r="O17" s="63"/>
    </row>
    <row r="18" spans="1:15" s="29" customFormat="1" ht="110.25">
      <c r="A18" s="22" t="s">
        <v>75</v>
      </c>
      <c r="B18" s="23" t="s">
        <v>14</v>
      </c>
      <c r="C18" s="23" t="s">
        <v>15</v>
      </c>
      <c r="D18" s="23" t="s">
        <v>16</v>
      </c>
      <c r="E18" s="23" t="s">
        <v>35</v>
      </c>
      <c r="F18" s="24"/>
      <c r="G18" s="25">
        <v>1485.2</v>
      </c>
      <c r="H18" s="28">
        <v>1485.2</v>
      </c>
      <c r="I18" s="26">
        <v>1100</v>
      </c>
      <c r="J18" s="26"/>
      <c r="K18" s="57" t="s">
        <v>36</v>
      </c>
      <c r="L18" s="27">
        <v>18784.2</v>
      </c>
      <c r="M18" s="28">
        <v>18280.7</v>
      </c>
      <c r="N18" s="63">
        <v>24777.7</v>
      </c>
      <c r="O18" s="63"/>
    </row>
    <row r="19" spans="1:15" s="29" customFormat="1" ht="31.5">
      <c r="A19" s="22" t="s">
        <v>106</v>
      </c>
      <c r="B19" s="23" t="s">
        <v>14</v>
      </c>
      <c r="C19" s="23" t="s">
        <v>15</v>
      </c>
      <c r="D19" s="23" t="s">
        <v>16</v>
      </c>
      <c r="E19" s="23" t="s">
        <v>107</v>
      </c>
      <c r="F19" s="24"/>
      <c r="G19" s="25">
        <v>300</v>
      </c>
      <c r="H19" s="28"/>
      <c r="I19" s="26">
        <v>300</v>
      </c>
      <c r="J19" s="26"/>
      <c r="K19" s="57" t="s">
        <v>108</v>
      </c>
      <c r="L19" s="27">
        <v>1537.7</v>
      </c>
      <c r="M19" s="28"/>
      <c r="N19" s="63">
        <v>2829.8</v>
      </c>
      <c r="O19" s="63"/>
    </row>
    <row r="20" spans="1:15" s="29" customFormat="1" ht="94.5">
      <c r="A20" s="22" t="s">
        <v>37</v>
      </c>
      <c r="B20" s="23" t="s">
        <v>14</v>
      </c>
      <c r="C20" s="23" t="s">
        <v>15</v>
      </c>
      <c r="D20" s="23" t="s">
        <v>16</v>
      </c>
      <c r="E20" s="23" t="s">
        <v>38</v>
      </c>
      <c r="F20" s="24"/>
      <c r="G20" s="25">
        <v>8250</v>
      </c>
      <c r="H20" s="28">
        <v>7684.7</v>
      </c>
      <c r="I20" s="26">
        <v>7000</v>
      </c>
      <c r="J20" s="26"/>
      <c r="K20" s="57" t="s">
        <v>39</v>
      </c>
      <c r="L20" s="27">
        <v>20748.7</v>
      </c>
      <c r="M20" s="28">
        <v>20748.7</v>
      </c>
      <c r="N20" s="63">
        <v>20946.2</v>
      </c>
      <c r="O20" s="63"/>
    </row>
    <row r="21" spans="1:15" s="29" customFormat="1" ht="110.25">
      <c r="A21" s="22" t="s">
        <v>40</v>
      </c>
      <c r="B21" s="23" t="s">
        <v>14</v>
      </c>
      <c r="C21" s="23" t="s">
        <v>15</v>
      </c>
      <c r="D21" s="23" t="s">
        <v>16</v>
      </c>
      <c r="E21" s="23" t="s">
        <v>41</v>
      </c>
      <c r="F21" s="24"/>
      <c r="G21" s="25">
        <v>2300</v>
      </c>
      <c r="H21" s="28">
        <v>2300</v>
      </c>
      <c r="I21" s="26">
        <v>1800</v>
      </c>
      <c r="J21" s="26"/>
      <c r="K21" s="57" t="s">
        <v>42</v>
      </c>
      <c r="L21" s="27">
        <v>34026.300000000003</v>
      </c>
      <c r="M21" s="28">
        <v>34026.300000000003</v>
      </c>
      <c r="N21" s="63">
        <v>33560.6</v>
      </c>
      <c r="O21" s="63"/>
    </row>
    <row r="22" spans="1:15" s="29" customFormat="1" ht="94.5">
      <c r="A22" s="22" t="s">
        <v>43</v>
      </c>
      <c r="B22" s="23" t="s">
        <v>14</v>
      </c>
      <c r="C22" s="23" t="s">
        <v>15</v>
      </c>
      <c r="D22" s="23" t="s">
        <v>16</v>
      </c>
      <c r="E22" s="23" t="s">
        <v>44</v>
      </c>
      <c r="F22" s="24"/>
      <c r="G22" s="25">
        <v>35000</v>
      </c>
      <c r="H22" s="28">
        <v>21297.599999999999</v>
      </c>
      <c r="I22" s="26">
        <v>35000</v>
      </c>
      <c r="J22" s="26"/>
      <c r="K22" s="57" t="s">
        <v>45</v>
      </c>
      <c r="L22" s="27">
        <v>1949.6</v>
      </c>
      <c r="M22" s="28">
        <v>1949.6</v>
      </c>
      <c r="N22" s="63"/>
      <c r="O22" s="63"/>
    </row>
    <row r="23" spans="1:15" s="29" customFormat="1" ht="78.75">
      <c r="A23" s="22" t="s">
        <v>99</v>
      </c>
      <c r="B23" s="23"/>
      <c r="C23" s="23"/>
      <c r="D23" s="23"/>
      <c r="E23" s="23"/>
      <c r="F23" s="24"/>
      <c r="G23" s="25"/>
      <c r="H23" s="28"/>
      <c r="I23" s="26"/>
      <c r="J23" s="26"/>
      <c r="K23" s="57" t="s">
        <v>45</v>
      </c>
      <c r="L23" s="27">
        <v>6781.6</v>
      </c>
      <c r="M23" s="28">
        <v>6781.6</v>
      </c>
      <c r="N23" s="63">
        <v>8551.6</v>
      </c>
      <c r="O23" s="63"/>
    </row>
    <row r="24" spans="1:15" s="29" customFormat="1" ht="126">
      <c r="A24" s="22" t="s">
        <v>76</v>
      </c>
      <c r="B24" s="23" t="s">
        <v>14</v>
      </c>
      <c r="C24" s="23" t="s">
        <v>15</v>
      </c>
      <c r="D24" s="23" t="s">
        <v>16</v>
      </c>
      <c r="E24" s="23" t="s">
        <v>46</v>
      </c>
      <c r="F24" s="24"/>
      <c r="G24" s="25">
        <v>4700</v>
      </c>
      <c r="H24" s="28">
        <v>2720.5</v>
      </c>
      <c r="I24" s="26">
        <v>5000</v>
      </c>
      <c r="J24" s="26"/>
      <c r="K24" s="57"/>
      <c r="L24" s="27"/>
      <c r="M24" s="28"/>
      <c r="N24" s="63"/>
      <c r="O24" s="63"/>
    </row>
    <row r="25" spans="1:15" s="29" customFormat="1" ht="110.25">
      <c r="A25" s="22" t="s">
        <v>77</v>
      </c>
      <c r="B25" s="23" t="s">
        <v>14</v>
      </c>
      <c r="C25" s="23" t="s">
        <v>15</v>
      </c>
      <c r="D25" s="23" t="s">
        <v>16</v>
      </c>
      <c r="E25" s="23" t="s">
        <v>47</v>
      </c>
      <c r="F25" s="24"/>
      <c r="G25" s="25">
        <v>462</v>
      </c>
      <c r="H25" s="28">
        <v>398.2</v>
      </c>
      <c r="I25" s="26">
        <v>500</v>
      </c>
      <c r="J25" s="26"/>
      <c r="K25" s="57" t="s">
        <v>48</v>
      </c>
      <c r="L25" s="27">
        <v>7500</v>
      </c>
      <c r="M25" s="28">
        <v>6110.4</v>
      </c>
      <c r="N25" s="63">
        <v>6998.3</v>
      </c>
      <c r="O25" s="63"/>
    </row>
    <row r="26" spans="1:15" s="29" customFormat="1" ht="94.5">
      <c r="A26" s="30" t="s">
        <v>54</v>
      </c>
      <c r="B26" s="23" t="s">
        <v>14</v>
      </c>
      <c r="C26" s="23" t="s">
        <v>15</v>
      </c>
      <c r="D26" s="23" t="s">
        <v>16</v>
      </c>
      <c r="E26" s="23" t="s">
        <v>55</v>
      </c>
      <c r="F26" s="24"/>
      <c r="G26" s="25">
        <v>2627.2</v>
      </c>
      <c r="H26" s="28">
        <v>2627</v>
      </c>
      <c r="I26" s="26">
        <v>3000</v>
      </c>
      <c r="J26" s="26"/>
      <c r="K26" s="57"/>
      <c r="L26" s="27"/>
      <c r="M26" s="28"/>
      <c r="N26" s="63"/>
      <c r="O26" s="63"/>
    </row>
    <row r="27" spans="1:15" s="29" customFormat="1" ht="94.5">
      <c r="A27" s="22" t="s">
        <v>82</v>
      </c>
      <c r="B27" s="23" t="s">
        <v>14</v>
      </c>
      <c r="C27" s="23" t="s">
        <v>15</v>
      </c>
      <c r="D27" s="23" t="s">
        <v>16</v>
      </c>
      <c r="E27" s="23" t="s">
        <v>60</v>
      </c>
      <c r="F27" s="24"/>
      <c r="G27" s="25">
        <v>22000</v>
      </c>
      <c r="H27" s="28">
        <v>22000</v>
      </c>
      <c r="I27" s="26">
        <v>17000</v>
      </c>
      <c r="J27" s="26"/>
      <c r="K27" s="57" t="s">
        <v>61</v>
      </c>
      <c r="L27" s="27">
        <v>2000</v>
      </c>
      <c r="M27" s="28">
        <v>1673.1</v>
      </c>
      <c r="N27" s="63"/>
      <c r="O27" s="63"/>
    </row>
    <row r="28" spans="1:15" s="29" customFormat="1" ht="78.75">
      <c r="A28" s="22" t="s">
        <v>89</v>
      </c>
      <c r="B28" s="23" t="s">
        <v>14</v>
      </c>
      <c r="C28" s="23" t="s">
        <v>15</v>
      </c>
      <c r="D28" s="23" t="s">
        <v>16</v>
      </c>
      <c r="E28" s="23" t="s">
        <v>90</v>
      </c>
      <c r="F28" s="24"/>
      <c r="G28" s="25">
        <v>1000</v>
      </c>
      <c r="H28" s="28"/>
      <c r="I28" s="26"/>
      <c r="J28" s="26"/>
      <c r="K28" s="57"/>
      <c r="L28" s="27"/>
      <c r="M28" s="28"/>
      <c r="N28" s="63"/>
      <c r="O28" s="63"/>
    </row>
    <row r="29" spans="1:15" s="29" customFormat="1" ht="110.25">
      <c r="A29" s="22" t="s">
        <v>68</v>
      </c>
      <c r="B29" s="23" t="s">
        <v>14</v>
      </c>
      <c r="C29" s="23" t="s">
        <v>15</v>
      </c>
      <c r="D29" s="23" t="s">
        <v>16</v>
      </c>
      <c r="E29" s="23" t="s">
        <v>69</v>
      </c>
      <c r="F29" s="24"/>
      <c r="G29" s="25">
        <v>165</v>
      </c>
      <c r="H29" s="28">
        <v>135.19999999999999</v>
      </c>
      <c r="I29" s="26">
        <v>165</v>
      </c>
      <c r="J29" s="26"/>
      <c r="K29" s="57" t="s">
        <v>87</v>
      </c>
      <c r="L29" s="27">
        <v>3090.9</v>
      </c>
      <c r="M29" s="28">
        <v>2482.6</v>
      </c>
      <c r="N29" s="63"/>
      <c r="O29" s="63"/>
    </row>
    <row r="30" spans="1:15" s="29" customFormat="1">
      <c r="A30" s="22"/>
      <c r="B30" s="23"/>
      <c r="C30" s="23"/>
      <c r="D30" s="23"/>
      <c r="E30" s="23"/>
      <c r="F30" s="24"/>
      <c r="G30" s="25"/>
      <c r="H30" s="28"/>
      <c r="I30" s="26"/>
      <c r="J30" s="26"/>
      <c r="K30" s="57"/>
      <c r="L30" s="27"/>
      <c r="M30" s="28"/>
      <c r="N30" s="63"/>
      <c r="O30" s="63"/>
    </row>
    <row r="31" spans="1:15" s="29" customFormat="1" ht="29.25" customHeight="1">
      <c r="A31" s="50" t="s">
        <v>84</v>
      </c>
      <c r="B31" s="51"/>
      <c r="C31" s="51"/>
      <c r="D31" s="51"/>
      <c r="E31" s="51"/>
      <c r="F31" s="52"/>
      <c r="G31" s="53">
        <f>SUM(G32:G47)</f>
        <v>66761.899999999994</v>
      </c>
      <c r="H31" s="53">
        <f t="shared" ref="H31:J31" si="2">SUM(H32:H47)</f>
        <v>25841.200000000004</v>
      </c>
      <c r="I31" s="53">
        <f t="shared" si="2"/>
        <v>45300.4</v>
      </c>
      <c r="J31" s="53">
        <f t="shared" si="2"/>
        <v>0</v>
      </c>
      <c r="K31" s="58"/>
      <c r="L31" s="53">
        <f t="shared" ref="L31:O31" si="3">SUM(L32:L47)</f>
        <v>113696.1</v>
      </c>
      <c r="M31" s="53">
        <f t="shared" si="3"/>
        <v>105162.8</v>
      </c>
      <c r="N31" s="53">
        <f t="shared" si="3"/>
        <v>13620.1</v>
      </c>
      <c r="O31" s="53">
        <f t="shared" si="3"/>
        <v>0</v>
      </c>
    </row>
    <row r="32" spans="1:15" s="29" customFormat="1" ht="110.25">
      <c r="A32" s="22" t="s">
        <v>21</v>
      </c>
      <c r="B32" s="23" t="s">
        <v>14</v>
      </c>
      <c r="C32" s="23" t="s">
        <v>15</v>
      </c>
      <c r="D32" s="23" t="s">
        <v>16</v>
      </c>
      <c r="E32" s="23" t="s">
        <v>22</v>
      </c>
      <c r="F32" s="24"/>
      <c r="G32" s="25">
        <v>500</v>
      </c>
      <c r="H32" s="28">
        <v>238.1</v>
      </c>
      <c r="I32" s="26">
        <v>500</v>
      </c>
      <c r="J32" s="26"/>
      <c r="K32" s="57" t="s">
        <v>23</v>
      </c>
      <c r="L32" s="27">
        <v>1904.8</v>
      </c>
      <c r="M32" s="28">
        <v>744.6</v>
      </c>
      <c r="N32" s="63"/>
      <c r="O32" s="63"/>
    </row>
    <row r="33" spans="1:15" s="29" customFormat="1" ht="94.5">
      <c r="A33" s="22" t="s">
        <v>24</v>
      </c>
      <c r="B33" s="23" t="s">
        <v>14</v>
      </c>
      <c r="C33" s="23" t="s">
        <v>15</v>
      </c>
      <c r="D33" s="23" t="s">
        <v>16</v>
      </c>
      <c r="E33" s="23" t="s">
        <v>25</v>
      </c>
      <c r="F33" s="24"/>
      <c r="G33" s="25">
        <v>900</v>
      </c>
      <c r="H33" s="28">
        <v>584.9</v>
      </c>
      <c r="I33" s="26">
        <v>900</v>
      </c>
      <c r="J33" s="26"/>
      <c r="K33" s="57" t="s">
        <v>26</v>
      </c>
      <c r="L33" s="27">
        <v>8203.5</v>
      </c>
      <c r="M33" s="28">
        <v>7875.4</v>
      </c>
      <c r="N33" s="63">
        <v>5279</v>
      </c>
      <c r="O33" s="63"/>
    </row>
    <row r="34" spans="1:15" s="29" customFormat="1" ht="78.75">
      <c r="A34" s="22" t="s">
        <v>27</v>
      </c>
      <c r="B34" s="23" t="s">
        <v>14</v>
      </c>
      <c r="C34" s="23" t="s">
        <v>15</v>
      </c>
      <c r="D34" s="23" t="s">
        <v>16</v>
      </c>
      <c r="E34" s="23" t="s">
        <v>28</v>
      </c>
      <c r="F34" s="24"/>
      <c r="G34" s="25">
        <v>50</v>
      </c>
      <c r="H34" s="28">
        <v>50</v>
      </c>
      <c r="I34" s="26">
        <v>70.599999999999994</v>
      </c>
      <c r="J34" s="26"/>
      <c r="K34" s="57" t="s">
        <v>29</v>
      </c>
      <c r="L34" s="27">
        <v>400.7</v>
      </c>
      <c r="M34" s="28">
        <v>400.7</v>
      </c>
      <c r="N34" s="63">
        <v>1341.1</v>
      </c>
      <c r="O34" s="63"/>
    </row>
    <row r="35" spans="1:15" s="29" customFormat="1" ht="78.75">
      <c r="A35" s="22" t="s">
        <v>89</v>
      </c>
      <c r="B35" s="23" t="s">
        <v>14</v>
      </c>
      <c r="C35" s="23" t="s">
        <v>15</v>
      </c>
      <c r="D35" s="23" t="s">
        <v>16</v>
      </c>
      <c r="E35" s="23" t="s">
        <v>90</v>
      </c>
      <c r="F35" s="24"/>
      <c r="G35" s="25">
        <v>2000</v>
      </c>
      <c r="H35" s="28"/>
      <c r="I35" s="26">
        <v>2000</v>
      </c>
      <c r="J35" s="26"/>
      <c r="K35" s="57"/>
      <c r="L35" s="27"/>
      <c r="M35" s="28"/>
      <c r="N35" s="63"/>
      <c r="O35" s="63"/>
    </row>
    <row r="36" spans="1:15" s="29" customFormat="1" ht="94.5">
      <c r="A36" s="22" t="s">
        <v>80</v>
      </c>
      <c r="B36" s="23" t="s">
        <v>14</v>
      </c>
      <c r="C36" s="23" t="s">
        <v>15</v>
      </c>
      <c r="D36" s="23" t="s">
        <v>16</v>
      </c>
      <c r="E36" s="23" t="s">
        <v>35</v>
      </c>
      <c r="F36" s="24"/>
      <c r="G36" s="25">
        <v>1014.8</v>
      </c>
      <c r="H36" s="28">
        <v>0</v>
      </c>
      <c r="I36" s="26">
        <v>500</v>
      </c>
      <c r="J36" s="26"/>
      <c r="K36" s="57" t="s">
        <v>36</v>
      </c>
      <c r="L36" s="27">
        <v>759.5</v>
      </c>
      <c r="M36" s="28"/>
      <c r="N36" s="63">
        <v>5000</v>
      </c>
      <c r="O36" s="63"/>
    </row>
    <row r="37" spans="1:15" s="29" customFormat="1" ht="110.25">
      <c r="A37" s="22" t="s">
        <v>78</v>
      </c>
      <c r="B37" s="23" t="s">
        <v>14</v>
      </c>
      <c r="C37" s="23" t="s">
        <v>15</v>
      </c>
      <c r="D37" s="23" t="s">
        <v>16</v>
      </c>
      <c r="E37" s="23" t="s">
        <v>46</v>
      </c>
      <c r="F37" s="24"/>
      <c r="G37" s="25">
        <v>4030.8</v>
      </c>
      <c r="H37" s="28">
        <v>1686.2</v>
      </c>
      <c r="I37" s="26">
        <v>3730</v>
      </c>
      <c r="J37" s="26"/>
      <c r="K37" s="57"/>
      <c r="L37" s="27"/>
      <c r="M37" s="28"/>
      <c r="N37" s="63"/>
      <c r="O37" s="63"/>
    </row>
    <row r="38" spans="1:15" s="29" customFormat="1" ht="110.25">
      <c r="A38" s="22" t="s">
        <v>79</v>
      </c>
      <c r="B38" s="23" t="s">
        <v>14</v>
      </c>
      <c r="C38" s="23" t="s">
        <v>15</v>
      </c>
      <c r="D38" s="23" t="s">
        <v>16</v>
      </c>
      <c r="E38" s="23" t="s">
        <v>47</v>
      </c>
      <c r="F38" s="24"/>
      <c r="G38" s="25">
        <v>1538</v>
      </c>
      <c r="H38" s="28">
        <v>1342</v>
      </c>
      <c r="I38" s="26">
        <v>1500</v>
      </c>
      <c r="J38" s="26"/>
      <c r="K38" s="57" t="s">
        <v>48</v>
      </c>
      <c r="L38" s="27">
        <v>1274.3</v>
      </c>
      <c r="M38" s="28">
        <v>805.2</v>
      </c>
      <c r="N38" s="63">
        <v>2000</v>
      </c>
      <c r="O38" s="63"/>
    </row>
    <row r="39" spans="1:15" s="29" customFormat="1" ht="126">
      <c r="A39" s="22" t="s">
        <v>49</v>
      </c>
      <c r="B39" s="23" t="s">
        <v>14</v>
      </c>
      <c r="C39" s="23" t="s">
        <v>15</v>
      </c>
      <c r="D39" s="23" t="s">
        <v>16</v>
      </c>
      <c r="E39" s="23" t="s">
        <v>50</v>
      </c>
      <c r="F39" s="24"/>
      <c r="G39" s="25">
        <v>1100</v>
      </c>
      <c r="H39" s="28">
        <v>346.4</v>
      </c>
      <c r="I39" s="26">
        <v>600</v>
      </c>
      <c r="J39" s="26"/>
      <c r="K39" s="57" t="s">
        <v>51</v>
      </c>
      <c r="L39" s="27">
        <v>1286.4000000000001</v>
      </c>
      <c r="M39" s="28">
        <v>850.5</v>
      </c>
      <c r="N39" s="63"/>
      <c r="O39" s="63"/>
    </row>
    <row r="40" spans="1:15" s="29" customFormat="1" ht="94.5">
      <c r="A40" s="30" t="s">
        <v>52</v>
      </c>
      <c r="B40" s="23" t="s">
        <v>14</v>
      </c>
      <c r="C40" s="23" t="s">
        <v>15</v>
      </c>
      <c r="D40" s="23" t="s">
        <v>16</v>
      </c>
      <c r="E40" s="23" t="s">
        <v>53</v>
      </c>
      <c r="F40" s="24"/>
      <c r="G40" s="25">
        <v>376.9</v>
      </c>
      <c r="H40" s="28">
        <v>305.39999999999998</v>
      </c>
      <c r="I40" s="26">
        <v>1400</v>
      </c>
      <c r="J40" s="26"/>
      <c r="K40" s="57"/>
      <c r="L40" s="27"/>
      <c r="M40" s="28"/>
      <c r="N40" s="63"/>
      <c r="O40" s="63"/>
    </row>
    <row r="41" spans="1:15" s="29" customFormat="1" ht="54" customHeight="1">
      <c r="A41" s="30" t="s">
        <v>56</v>
      </c>
      <c r="B41" s="23" t="s">
        <v>14</v>
      </c>
      <c r="C41" s="23" t="s">
        <v>15</v>
      </c>
      <c r="D41" s="23" t="s">
        <v>16</v>
      </c>
      <c r="E41" s="23" t="s">
        <v>57</v>
      </c>
      <c r="F41" s="24"/>
      <c r="G41" s="25">
        <v>21.2</v>
      </c>
      <c r="H41" s="28">
        <v>19.600000000000001</v>
      </c>
      <c r="I41" s="26">
        <v>100</v>
      </c>
      <c r="J41" s="26"/>
      <c r="K41" s="57" t="s">
        <v>88</v>
      </c>
      <c r="L41" s="27">
        <v>138.19999999999999</v>
      </c>
      <c r="M41" s="28">
        <v>56.2</v>
      </c>
      <c r="N41" s="63"/>
      <c r="O41" s="63"/>
    </row>
    <row r="42" spans="1:15" s="29" customFormat="1" ht="54" customHeight="1">
      <c r="A42" s="30" t="s">
        <v>109</v>
      </c>
      <c r="B42" s="23" t="s">
        <v>14</v>
      </c>
      <c r="C42" s="23" t="s">
        <v>15</v>
      </c>
      <c r="D42" s="23" t="s">
        <v>16</v>
      </c>
      <c r="E42" s="23" t="s">
        <v>110</v>
      </c>
      <c r="F42" s="24"/>
      <c r="G42" s="25">
        <v>66.400000000000006</v>
      </c>
      <c r="H42" s="28"/>
      <c r="I42" s="26">
        <v>200</v>
      </c>
      <c r="J42" s="26"/>
      <c r="K42" s="57" t="s">
        <v>111</v>
      </c>
      <c r="L42" s="27">
        <v>1260.5999999999999</v>
      </c>
      <c r="M42" s="28"/>
      <c r="N42" s="63"/>
      <c r="O42" s="63"/>
    </row>
    <row r="43" spans="1:15" s="29" customFormat="1" ht="110.25">
      <c r="A43" s="22" t="s">
        <v>66</v>
      </c>
      <c r="B43" s="23" t="s">
        <v>14</v>
      </c>
      <c r="C43" s="23" t="s">
        <v>15</v>
      </c>
      <c r="D43" s="23" t="s">
        <v>16</v>
      </c>
      <c r="E43" s="23" t="s">
        <v>67</v>
      </c>
      <c r="F43" s="24"/>
      <c r="G43" s="25">
        <v>10053.4</v>
      </c>
      <c r="H43" s="28">
        <v>8063.6</v>
      </c>
      <c r="I43" s="26">
        <v>11000</v>
      </c>
      <c r="J43" s="26"/>
      <c r="K43" s="57"/>
      <c r="L43" s="27">
        <v>95097.1</v>
      </c>
      <c r="M43" s="28">
        <v>94254.2</v>
      </c>
      <c r="N43" s="63"/>
      <c r="O43" s="63"/>
    </row>
    <row r="44" spans="1:15" s="29" customFormat="1" ht="78.75">
      <c r="A44" s="22" t="s">
        <v>70</v>
      </c>
      <c r="B44" s="23" t="s">
        <v>14</v>
      </c>
      <c r="C44" s="23" t="s">
        <v>15</v>
      </c>
      <c r="D44" s="23" t="s">
        <v>16</v>
      </c>
      <c r="E44" s="23" t="s">
        <v>71</v>
      </c>
      <c r="F44" s="24"/>
      <c r="G44" s="25">
        <v>40890.5</v>
      </c>
      <c r="H44" s="28">
        <v>12409.1</v>
      </c>
      <c r="I44" s="26">
        <v>20795.900000000001</v>
      </c>
      <c r="J44" s="26"/>
      <c r="K44" s="57"/>
      <c r="L44" s="27"/>
      <c r="M44" s="28"/>
      <c r="N44" s="63"/>
      <c r="O44" s="63"/>
    </row>
    <row r="45" spans="1:15" s="29" customFormat="1" ht="78.75">
      <c r="A45" s="22" t="s">
        <v>93</v>
      </c>
      <c r="B45" s="23" t="s">
        <v>14</v>
      </c>
      <c r="C45" s="23" t="s">
        <v>15</v>
      </c>
      <c r="D45" s="23" t="s">
        <v>16</v>
      </c>
      <c r="E45" s="23" t="s">
        <v>94</v>
      </c>
      <c r="F45" s="24"/>
      <c r="G45" s="25">
        <v>1719.9</v>
      </c>
      <c r="H45" s="28">
        <v>295.89999999999998</v>
      </c>
      <c r="I45" s="26">
        <v>2003.9</v>
      </c>
      <c r="J45" s="26"/>
      <c r="K45" s="57" t="s">
        <v>101</v>
      </c>
      <c r="L45" s="45">
        <v>3371</v>
      </c>
      <c r="M45" s="28">
        <v>176</v>
      </c>
      <c r="N45" s="63"/>
      <c r="O45" s="63"/>
    </row>
    <row r="46" spans="1:15" s="29" customFormat="1">
      <c r="A46" s="22" t="s">
        <v>102</v>
      </c>
      <c r="B46" s="23" t="s">
        <v>14</v>
      </c>
      <c r="C46" s="23" t="s">
        <v>15</v>
      </c>
      <c r="D46" s="23" t="s">
        <v>16</v>
      </c>
      <c r="E46" s="23" t="s">
        <v>103</v>
      </c>
      <c r="F46" s="24"/>
      <c r="G46" s="25">
        <v>1500</v>
      </c>
      <c r="H46" s="28">
        <v>500</v>
      </c>
      <c r="I46" s="26"/>
      <c r="J46" s="26"/>
      <c r="K46" s="57"/>
      <c r="L46" s="45"/>
      <c r="M46" s="28"/>
      <c r="N46" s="63"/>
      <c r="O46" s="63"/>
    </row>
    <row r="47" spans="1:15" s="29" customFormat="1">
      <c r="A47" s="22" t="s">
        <v>105</v>
      </c>
      <c r="B47" s="23" t="s">
        <v>14</v>
      </c>
      <c r="C47" s="23" t="s">
        <v>15</v>
      </c>
      <c r="D47" s="23" t="s">
        <v>16</v>
      </c>
      <c r="E47" s="23" t="s">
        <v>104</v>
      </c>
      <c r="F47" s="24"/>
      <c r="G47" s="25">
        <v>1000</v>
      </c>
      <c r="H47" s="28"/>
      <c r="I47" s="26"/>
      <c r="J47" s="26"/>
      <c r="K47" s="57"/>
      <c r="L47" s="45"/>
      <c r="M47" s="28"/>
      <c r="N47" s="63"/>
      <c r="O47" s="63"/>
    </row>
    <row r="48" spans="1:15" s="29" customFormat="1">
      <c r="A48" s="22"/>
      <c r="B48" s="23"/>
      <c r="C48" s="23"/>
      <c r="D48" s="23"/>
      <c r="E48" s="23"/>
      <c r="F48" s="24"/>
      <c r="G48" s="25"/>
      <c r="H48" s="28"/>
      <c r="I48" s="26"/>
      <c r="J48" s="26"/>
      <c r="K48" s="57"/>
      <c r="L48" s="45"/>
      <c r="M48" s="28"/>
      <c r="N48" s="63"/>
      <c r="O48" s="63"/>
    </row>
    <row r="49" spans="1:15" s="29" customFormat="1" ht="36" customHeight="1">
      <c r="A49" s="41" t="s">
        <v>81</v>
      </c>
      <c r="B49" s="42"/>
      <c r="C49" s="42"/>
      <c r="D49" s="42"/>
      <c r="E49" s="42"/>
      <c r="F49" s="43"/>
      <c r="G49" s="44">
        <f>SUM(G50:G54)</f>
        <v>34000</v>
      </c>
      <c r="H49" s="44">
        <f>SUM(H50:H54)</f>
        <v>28385.1</v>
      </c>
      <c r="I49" s="44">
        <f t="shared" ref="I49:J49" si="4">SUM(I50:I54)</f>
        <v>35000</v>
      </c>
      <c r="J49" s="44">
        <f t="shared" si="4"/>
        <v>0</v>
      </c>
      <c r="K49" s="59"/>
      <c r="L49" s="44">
        <f t="shared" ref="L49:O49" si="5">SUM(L50:L54)</f>
        <v>108838</v>
      </c>
      <c r="M49" s="44">
        <f t="shared" si="5"/>
        <v>86282</v>
      </c>
      <c r="N49" s="44">
        <f t="shared" si="5"/>
        <v>0</v>
      </c>
      <c r="O49" s="44">
        <f t="shared" si="5"/>
        <v>0</v>
      </c>
    </row>
    <row r="50" spans="1:15" s="29" customFormat="1" ht="78.75">
      <c r="A50" s="22" t="s">
        <v>58</v>
      </c>
      <c r="B50" s="23" t="s">
        <v>14</v>
      </c>
      <c r="C50" s="23" t="s">
        <v>15</v>
      </c>
      <c r="D50" s="23" t="s">
        <v>16</v>
      </c>
      <c r="E50" s="23" t="s">
        <v>59</v>
      </c>
      <c r="F50" s="24"/>
      <c r="G50" s="25">
        <v>14000</v>
      </c>
      <c r="H50" s="28">
        <v>10385.1</v>
      </c>
      <c r="I50" s="26">
        <v>10000</v>
      </c>
      <c r="J50" s="26"/>
      <c r="K50" s="57"/>
      <c r="L50" s="27"/>
      <c r="M50" s="28"/>
      <c r="N50" s="63"/>
      <c r="O50" s="63"/>
    </row>
    <row r="51" spans="1:15" s="29" customFormat="1" ht="94.5">
      <c r="A51" s="22" t="s">
        <v>83</v>
      </c>
      <c r="B51" s="23" t="s">
        <v>14</v>
      </c>
      <c r="C51" s="23" t="s">
        <v>15</v>
      </c>
      <c r="D51" s="23" t="s">
        <v>16</v>
      </c>
      <c r="E51" s="23" t="s">
        <v>60</v>
      </c>
      <c r="F51" s="24"/>
      <c r="G51" s="25">
        <v>0</v>
      </c>
      <c r="H51" s="28">
        <v>0</v>
      </c>
      <c r="I51" s="26">
        <v>5000</v>
      </c>
      <c r="J51" s="26"/>
      <c r="K51" s="57" t="s">
        <v>61</v>
      </c>
      <c r="L51" s="27">
        <v>7000</v>
      </c>
      <c r="M51" s="28">
        <v>4635</v>
      </c>
      <c r="N51" s="63"/>
      <c r="O51" s="63"/>
    </row>
    <row r="52" spans="1:15" s="29" customFormat="1" ht="94.5">
      <c r="A52" s="22" t="s">
        <v>91</v>
      </c>
      <c r="B52" s="23" t="s">
        <v>14</v>
      </c>
      <c r="C52" s="23" t="s">
        <v>15</v>
      </c>
      <c r="D52" s="23" t="s">
        <v>16</v>
      </c>
      <c r="E52" s="23" t="s">
        <v>92</v>
      </c>
      <c r="F52" s="24"/>
      <c r="G52" s="25">
        <v>2000</v>
      </c>
      <c r="H52" s="28">
        <v>0</v>
      </c>
      <c r="I52" s="26">
        <v>2000</v>
      </c>
      <c r="J52" s="26"/>
      <c r="K52" s="57" t="s">
        <v>100</v>
      </c>
      <c r="L52" s="27">
        <v>20191</v>
      </c>
      <c r="M52" s="28"/>
      <c r="N52" s="63"/>
      <c r="O52" s="63"/>
    </row>
    <row r="53" spans="1:15" s="29" customFormat="1" ht="78.75">
      <c r="A53" s="22" t="s">
        <v>62</v>
      </c>
      <c r="B53" s="23" t="s">
        <v>14</v>
      </c>
      <c r="C53" s="23" t="s">
        <v>15</v>
      </c>
      <c r="D53" s="23" t="s">
        <v>16</v>
      </c>
      <c r="E53" s="23" t="s">
        <v>63</v>
      </c>
      <c r="F53" s="24"/>
      <c r="G53" s="25">
        <v>14000</v>
      </c>
      <c r="H53" s="28">
        <v>14000</v>
      </c>
      <c r="I53" s="26">
        <v>14000</v>
      </c>
      <c r="J53" s="26"/>
      <c r="K53" s="57" t="s">
        <v>85</v>
      </c>
      <c r="L53" s="27">
        <v>44655</v>
      </c>
      <c r="M53" s="28">
        <v>44655</v>
      </c>
      <c r="N53" s="63"/>
      <c r="O53" s="63"/>
    </row>
    <row r="54" spans="1:15" s="29" customFormat="1" ht="78.75">
      <c r="A54" s="22" t="s">
        <v>64</v>
      </c>
      <c r="B54" s="23" t="s">
        <v>14</v>
      </c>
      <c r="C54" s="23" t="s">
        <v>15</v>
      </c>
      <c r="D54" s="23" t="s">
        <v>16</v>
      </c>
      <c r="E54" s="23" t="s">
        <v>65</v>
      </c>
      <c r="F54" s="24"/>
      <c r="G54" s="25">
        <v>4000</v>
      </c>
      <c r="H54" s="28">
        <v>4000</v>
      </c>
      <c r="I54" s="26">
        <v>4000</v>
      </c>
      <c r="J54" s="26"/>
      <c r="K54" s="57" t="s">
        <v>86</v>
      </c>
      <c r="L54" s="27">
        <v>36992</v>
      </c>
      <c r="M54" s="28">
        <v>36992</v>
      </c>
      <c r="N54" s="63"/>
      <c r="O54" s="63"/>
    </row>
  </sheetData>
  <mergeCells count="6">
    <mergeCell ref="H11:H12"/>
    <mergeCell ref="A2:G2"/>
    <mergeCell ref="A9:E9"/>
    <mergeCell ref="A11:A12"/>
    <mergeCell ref="B11:E11"/>
    <mergeCell ref="G11:G12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 2015 год</vt:lpstr>
      <vt:lpstr>на 1 окт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Чирцова</dc:creator>
  <cp:lastModifiedBy>Чирцова</cp:lastModifiedBy>
  <cp:lastPrinted>2016-01-13T03:09:20Z</cp:lastPrinted>
  <dcterms:created xsi:type="dcterms:W3CDTF">2015-02-04T09:38:39Z</dcterms:created>
  <dcterms:modified xsi:type="dcterms:W3CDTF">2016-01-13T03:10:54Z</dcterms:modified>
</cp:coreProperties>
</file>