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anakova\Desktop\письма\"/>
    </mc:Choice>
  </mc:AlternateContent>
  <bookViews>
    <workbookView xWindow="0" yWindow="0" windowWidth="28770" windowHeight="119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12" i="1"/>
  <c r="I7" i="1"/>
  <c r="G7" i="1"/>
  <c r="I59" i="1" l="1"/>
  <c r="G59" i="1"/>
  <c r="I56" i="1"/>
  <c r="G56" i="1"/>
  <c r="I53" i="1"/>
  <c r="G53" i="1"/>
  <c r="I45" i="1"/>
  <c r="I44" i="1" s="1"/>
  <c r="G45" i="1"/>
  <c r="G44" i="1" s="1"/>
  <c r="I42" i="1"/>
  <c r="G42" i="1"/>
  <c r="I36" i="1"/>
  <c r="G36" i="1"/>
  <c r="I32" i="1"/>
  <c r="G32" i="1"/>
  <c r="I29" i="1"/>
  <c r="G29" i="1"/>
  <c r="I22" i="1"/>
  <c r="G22" i="1"/>
  <c r="I19" i="1"/>
  <c r="G19" i="1"/>
  <c r="I17" i="1"/>
  <c r="G17" i="1"/>
</calcChain>
</file>

<file path=xl/sharedStrings.xml><?xml version="1.0" encoding="utf-8"?>
<sst xmlns="http://schemas.openxmlformats.org/spreadsheetml/2006/main" count="172" uniqueCount="84">
  <si>
    <t>№ п/п</t>
  </si>
  <si>
    <t>СУБЪЕКТ РОССИЙСКОЙ ФЕДЕРАЦИИ</t>
  </si>
  <si>
    <t>ПЛАНИРУЕМОЕ К РЕАЛИЗАЦИИ ПОГОЛОВЬЕ</t>
  </si>
  <si>
    <t>Наименование организации</t>
  </si>
  <si>
    <t>ФИО руководителя</t>
  </si>
  <si>
    <t xml:space="preserve">Контактный телефон организации </t>
  </si>
  <si>
    <t xml:space="preserve">НЕТЕЛИ </t>
  </si>
  <si>
    <t>ТЕЛКИ / ЯРКИ / СВИНКИ</t>
  </si>
  <si>
    <t>БЫЧКИ / БАРАНЧИКИ / ХРЯЧКИ</t>
  </si>
  <si>
    <t>голов</t>
  </si>
  <si>
    <t>стоимость                       1 кг живого веса, руб.</t>
  </si>
  <si>
    <t>КРС, всего</t>
  </si>
  <si>
    <t>Казахская белоголовая, всего</t>
  </si>
  <si>
    <t>ООО «Меркит»</t>
  </si>
  <si>
    <t>Кулаков Александр Васильевич</t>
  </si>
  <si>
    <t>договорная</t>
  </si>
  <si>
    <t>СПК «Талица»</t>
  </si>
  <si>
    <t>Мельничук Василий Иванович</t>
  </si>
  <si>
    <t>ООО «Шагым»</t>
  </si>
  <si>
    <t>Кыпчакова Светлана Николаевна</t>
  </si>
  <si>
    <t>СПК ПЗ «Теньгинский»</t>
  </si>
  <si>
    <t>Трифанов Вячеслав Винааминович</t>
  </si>
  <si>
    <t>Герефордская, всего</t>
  </si>
  <si>
    <t>ООО «Каракол»</t>
  </si>
  <si>
    <t>Маташев Альберт Николаевич</t>
  </si>
  <si>
    <t>ООО «Тихонькое»</t>
  </si>
  <si>
    <t>Доготарь Георгий  Михайлович</t>
  </si>
  <si>
    <t>ООО «Верхний Уймон»</t>
  </si>
  <si>
    <t>Тарасов Виталий Витальевич</t>
  </si>
  <si>
    <t>Голловейская, всего</t>
  </si>
  <si>
    <t>Опытная станция АЭСХ –филиал ФГБНУ ФАНЦА</t>
  </si>
  <si>
    <t>Вилков Владимир Валентинович</t>
  </si>
  <si>
    <t>Абердин-Ангусская , всего</t>
  </si>
  <si>
    <t>ПСК «Барагаш»</t>
  </si>
  <si>
    <t>Мундусов  Альберт  Михайлович</t>
  </si>
  <si>
    <t>МРС (овцы), всего</t>
  </si>
  <si>
    <t>Горноалтайская, всего</t>
  </si>
  <si>
    <t>СПК «Ябоган»</t>
  </si>
  <si>
    <t>Истомин Валерий Владимирович</t>
  </si>
  <si>
    <t>СПК ПКЗ «Амурский»</t>
  </si>
  <si>
    <t>Фурсов Николай Павлович</t>
  </si>
  <si>
    <t>8(388 48)27340</t>
  </si>
  <si>
    <t>МРС (козы), всего</t>
  </si>
  <si>
    <t>Горноалтайская пуховая, всего</t>
  </si>
  <si>
    <t>Чуйский ТИП, всего</t>
  </si>
  <si>
    <t>СПК «Ортолык»</t>
  </si>
  <si>
    <t>Табылгинов Алексей Иванович</t>
  </si>
  <si>
    <t>СПК «Белтир»</t>
  </si>
  <si>
    <t>Чунов Мирон Мерлуевич</t>
  </si>
  <si>
    <t>Алтайская пуховая, всего</t>
  </si>
  <si>
    <t>ООО «Кайрал»</t>
  </si>
  <si>
    <t>Топтыгина Галина Михайловна</t>
  </si>
  <si>
    <t>ООО «Михаил»</t>
  </si>
  <si>
    <t>Какашев  Амаду Михайлович</t>
  </si>
  <si>
    <t>Лошади, всего</t>
  </si>
  <si>
    <t>Новоалтайская, всего</t>
  </si>
  <si>
    <t>СПК «Кырлык» ПЗ</t>
  </si>
  <si>
    <t>Темпуков Евгений Чагыевич</t>
  </si>
  <si>
    <t>ООО «Стрелец»</t>
  </si>
  <si>
    <t>Муйтуев Эркемен Викторович</t>
  </si>
  <si>
    <t>Манжин Адар Михайлович</t>
  </si>
  <si>
    <t>Русский тяжеловоз , всего</t>
  </si>
  <si>
    <t>БУ РА ГА СИЦ</t>
  </si>
  <si>
    <t>Володин Владимир Владимирович</t>
  </si>
  <si>
    <t>Маралы, всего</t>
  </si>
  <si>
    <t>Алтае-саянская, всего</t>
  </si>
  <si>
    <t>СПК «Абайский»</t>
  </si>
  <si>
    <t>Челах Виктор Авангардович</t>
  </si>
  <si>
    <t>ООО «Мараум-2»</t>
  </si>
  <si>
    <t>Маслихов Владимир Сергеевич</t>
  </si>
  <si>
    <t>ООО «Нива»</t>
  </si>
  <si>
    <t>Маташев Эдуард Николаевич</t>
  </si>
  <si>
    <t>АО «Кайтанак»</t>
  </si>
  <si>
    <t>Южаков Александр Юлианович</t>
  </si>
  <si>
    <t>Шебалинский, всего</t>
  </si>
  <si>
    <t>ООО «Марал-Толусома»</t>
  </si>
  <si>
    <t>Бархатов Борис Павлович</t>
  </si>
  <si>
    <t>Теньгинский, всего</t>
  </si>
  <si>
    <t>Яки, всего</t>
  </si>
  <si>
    <t>Сарлык, всего</t>
  </si>
  <si>
    <t>ООО «Уч-Сумер»</t>
  </si>
  <si>
    <t>Саблаков Владимир Исакович</t>
  </si>
  <si>
    <t xml:space="preserve">договорная </t>
  </si>
  <si>
    <r>
      <t>Реализация  племенного молодняка на</t>
    </r>
    <r>
      <rPr>
        <b/>
        <sz val="14"/>
        <color rgb="FFFF0000"/>
        <rFont val="Times New Roman"/>
        <family val="1"/>
        <charset val="204"/>
      </rPr>
      <t xml:space="preserve"> 2023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</si>
</sst>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46" workbookViewId="0">
      <selection activeCell="H12" sqref="H12"/>
    </sheetView>
  </sheetViews>
  <sheetFormatPr defaultRowHeight="15" x14ac:dyDescent="0.25"/>
  <cols>
    <col min="1" max="1" width="5.85546875" customWidth="1"/>
    <col min="2" max="2" width="18" style="9" customWidth="1"/>
    <col min="3" max="3" width="17.5703125" style="12" customWidth="1"/>
    <col min="4" max="4" width="11.5703125" style="7" customWidth="1"/>
    <col min="5" max="5" width="7.28515625" customWidth="1"/>
    <col min="8" max="8" width="13.140625" customWidth="1"/>
    <col min="10" max="10" width="13.28515625" customWidth="1"/>
  </cols>
  <sheetData>
    <row r="1" spans="1:10" ht="39" customHeight="1" x14ac:dyDescent="0.25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x14ac:dyDescent="0.25">
      <c r="A3" s="16" t="s">
        <v>0</v>
      </c>
      <c r="B3" s="16" t="s">
        <v>1</v>
      </c>
      <c r="C3" s="16"/>
      <c r="D3" s="16"/>
      <c r="E3" s="16" t="s">
        <v>2</v>
      </c>
      <c r="F3" s="16"/>
      <c r="G3" s="16"/>
      <c r="H3" s="16"/>
      <c r="I3" s="16"/>
      <c r="J3" s="16"/>
    </row>
    <row r="4" spans="1:10" ht="49.5" customHeight="1" x14ac:dyDescent="0.25">
      <c r="A4" s="16"/>
      <c r="B4" s="16" t="s">
        <v>3</v>
      </c>
      <c r="C4" s="16" t="s">
        <v>4</v>
      </c>
      <c r="D4" s="17" t="s">
        <v>5</v>
      </c>
      <c r="E4" s="16" t="s">
        <v>6</v>
      </c>
      <c r="F4" s="16"/>
      <c r="G4" s="16" t="s">
        <v>7</v>
      </c>
      <c r="H4" s="16"/>
      <c r="I4" s="16" t="s">
        <v>8</v>
      </c>
      <c r="J4" s="16"/>
    </row>
    <row r="5" spans="1:10" ht="63.75" x14ac:dyDescent="0.25">
      <c r="A5" s="16"/>
      <c r="B5" s="16"/>
      <c r="C5" s="16"/>
      <c r="D5" s="17"/>
      <c r="E5" s="3" t="s">
        <v>9</v>
      </c>
      <c r="F5" s="3" t="s">
        <v>10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1:10" x14ac:dyDescent="0.25">
      <c r="A6" s="15" t="s">
        <v>11</v>
      </c>
      <c r="B6" s="15"/>
      <c r="C6" s="15"/>
      <c r="D6" s="15"/>
      <c r="E6" s="6"/>
      <c r="F6" s="6"/>
      <c r="G6" s="6"/>
      <c r="H6" s="6"/>
      <c r="I6" s="6"/>
      <c r="J6" s="6"/>
    </row>
    <row r="7" spans="1:10" x14ac:dyDescent="0.25">
      <c r="A7" s="15" t="s">
        <v>12</v>
      </c>
      <c r="B7" s="15"/>
      <c r="C7" s="15"/>
      <c r="D7" s="15"/>
      <c r="E7" s="6"/>
      <c r="F7" s="6"/>
      <c r="G7" s="6">
        <f>G8+G9+G10+G11</f>
        <v>340</v>
      </c>
      <c r="H7" s="6"/>
      <c r="I7" s="6">
        <f t="shared" ref="I7" si="0">I8+I9+I10+I11</f>
        <v>38</v>
      </c>
      <c r="J7" s="6"/>
    </row>
    <row r="8" spans="1:10" ht="45" x14ac:dyDescent="0.25">
      <c r="A8" s="1">
        <v>1</v>
      </c>
      <c r="B8" s="10" t="s">
        <v>13</v>
      </c>
      <c r="C8" s="13" t="s">
        <v>14</v>
      </c>
      <c r="D8" s="8">
        <v>9139998199</v>
      </c>
      <c r="E8" s="4">
        <v>0</v>
      </c>
      <c r="F8" s="4">
        <v>0</v>
      </c>
      <c r="G8" s="4">
        <v>200</v>
      </c>
      <c r="H8" s="4" t="s">
        <v>15</v>
      </c>
      <c r="I8" s="4">
        <v>10</v>
      </c>
      <c r="J8" s="5" t="s">
        <v>15</v>
      </c>
    </row>
    <row r="9" spans="1:10" ht="45" x14ac:dyDescent="0.25">
      <c r="A9" s="1">
        <v>2</v>
      </c>
      <c r="B9" s="10" t="s">
        <v>16</v>
      </c>
      <c r="C9" s="13" t="s">
        <v>17</v>
      </c>
      <c r="D9" s="8">
        <v>9139928737</v>
      </c>
      <c r="E9" s="4">
        <v>0</v>
      </c>
      <c r="F9" s="4">
        <v>0</v>
      </c>
      <c r="G9" s="4">
        <v>30</v>
      </c>
      <c r="H9" s="5" t="s">
        <v>15</v>
      </c>
      <c r="I9" s="4">
        <v>5</v>
      </c>
      <c r="J9" s="5" t="s">
        <v>15</v>
      </c>
    </row>
    <row r="10" spans="1:10" ht="45" x14ac:dyDescent="0.25">
      <c r="A10" s="1">
        <v>3</v>
      </c>
      <c r="B10" s="10" t="s">
        <v>18</v>
      </c>
      <c r="C10" s="13" t="s">
        <v>19</v>
      </c>
      <c r="D10" s="8">
        <v>9139998297</v>
      </c>
      <c r="E10" s="4">
        <v>0</v>
      </c>
      <c r="F10" s="4">
        <v>0</v>
      </c>
      <c r="G10" s="4">
        <v>20</v>
      </c>
      <c r="H10" s="5" t="s">
        <v>15</v>
      </c>
      <c r="I10" s="4">
        <v>3</v>
      </c>
      <c r="J10" s="5" t="s">
        <v>15</v>
      </c>
    </row>
    <row r="11" spans="1:10" ht="45" x14ac:dyDescent="0.25">
      <c r="A11" s="1">
        <v>4</v>
      </c>
      <c r="B11" s="11" t="s">
        <v>20</v>
      </c>
      <c r="C11" s="13" t="s">
        <v>21</v>
      </c>
      <c r="D11" s="8">
        <v>9625829131</v>
      </c>
      <c r="E11" s="4">
        <v>0</v>
      </c>
      <c r="F11" s="4">
        <v>0</v>
      </c>
      <c r="G11" s="4">
        <v>90</v>
      </c>
      <c r="H11" s="5" t="s">
        <v>15</v>
      </c>
      <c r="I11" s="4">
        <v>20</v>
      </c>
      <c r="J11" s="5" t="s">
        <v>15</v>
      </c>
    </row>
    <row r="12" spans="1:10" x14ac:dyDescent="0.25">
      <c r="A12" s="15" t="s">
        <v>22</v>
      </c>
      <c r="B12" s="15"/>
      <c r="C12" s="15"/>
      <c r="D12" s="15"/>
      <c r="E12" s="6"/>
      <c r="F12" s="6"/>
      <c r="G12" s="6">
        <f>SUM(G13:G16)</f>
        <v>200</v>
      </c>
      <c r="H12" s="6"/>
      <c r="I12" s="6">
        <f t="shared" ref="H12:I12" si="1">SUM(I13:I16)</f>
        <v>18</v>
      </c>
      <c r="J12" s="6"/>
    </row>
    <row r="13" spans="1:10" ht="45" x14ac:dyDescent="0.25">
      <c r="A13" s="4">
        <v>1</v>
      </c>
      <c r="B13" s="10" t="s">
        <v>13</v>
      </c>
      <c r="C13" s="13" t="s">
        <v>14</v>
      </c>
      <c r="D13" s="8">
        <v>9139998199</v>
      </c>
      <c r="E13" s="4">
        <v>0</v>
      </c>
      <c r="F13" s="4">
        <v>0</v>
      </c>
      <c r="G13" s="4">
        <v>100</v>
      </c>
      <c r="H13" s="5" t="s">
        <v>15</v>
      </c>
      <c r="I13" s="4">
        <v>5</v>
      </c>
      <c r="J13" s="5" t="s">
        <v>15</v>
      </c>
    </row>
    <row r="14" spans="1:10" ht="45" x14ac:dyDescent="0.25">
      <c r="A14" s="1">
        <v>2</v>
      </c>
      <c r="B14" s="10" t="s">
        <v>23</v>
      </c>
      <c r="C14" s="13" t="s">
        <v>24</v>
      </c>
      <c r="D14" s="8">
        <v>9039191787</v>
      </c>
      <c r="E14" s="4">
        <v>0</v>
      </c>
      <c r="F14" s="4">
        <v>0</v>
      </c>
      <c r="G14" s="4">
        <v>50</v>
      </c>
      <c r="H14" s="5" t="s">
        <v>15</v>
      </c>
      <c r="I14" s="4">
        <v>7</v>
      </c>
      <c r="J14" s="5" t="s">
        <v>15</v>
      </c>
    </row>
    <row r="15" spans="1:10" ht="30" x14ac:dyDescent="0.25">
      <c r="A15" s="1">
        <v>3</v>
      </c>
      <c r="B15" s="10" t="s">
        <v>25</v>
      </c>
      <c r="C15" s="13" t="s">
        <v>26</v>
      </c>
      <c r="D15" s="8">
        <v>9039568390</v>
      </c>
      <c r="E15" s="4">
        <v>0</v>
      </c>
      <c r="F15" s="4">
        <v>0</v>
      </c>
      <c r="G15" s="4">
        <v>20</v>
      </c>
      <c r="H15" s="5" t="s">
        <v>15</v>
      </c>
      <c r="I15" s="4">
        <v>3</v>
      </c>
      <c r="J15" s="5" t="s">
        <v>15</v>
      </c>
    </row>
    <row r="16" spans="1:10" ht="30" x14ac:dyDescent="0.25">
      <c r="A16" s="1">
        <v>4</v>
      </c>
      <c r="B16" s="11" t="s">
        <v>27</v>
      </c>
      <c r="C16" s="13" t="s">
        <v>28</v>
      </c>
      <c r="D16" s="8">
        <v>9609654188</v>
      </c>
      <c r="E16" s="4">
        <v>0</v>
      </c>
      <c r="F16" s="4">
        <v>0</v>
      </c>
      <c r="G16" s="4">
        <v>30</v>
      </c>
      <c r="H16" s="5" t="s">
        <v>15</v>
      </c>
      <c r="I16" s="4">
        <v>3</v>
      </c>
      <c r="J16" s="5" t="s">
        <v>15</v>
      </c>
    </row>
    <row r="17" spans="1:10" x14ac:dyDescent="0.25">
      <c r="A17" s="15" t="s">
        <v>29</v>
      </c>
      <c r="B17" s="15"/>
      <c r="C17" s="15"/>
      <c r="D17" s="15"/>
      <c r="E17" s="6"/>
      <c r="F17" s="6"/>
      <c r="G17" s="6">
        <f>G18</f>
        <v>50</v>
      </c>
      <c r="H17" s="6"/>
      <c r="I17" s="6">
        <f>I18</f>
        <v>10</v>
      </c>
      <c r="J17" s="6"/>
    </row>
    <row r="18" spans="1:10" ht="45" x14ac:dyDescent="0.25">
      <c r="A18" s="2">
        <v>1</v>
      </c>
      <c r="B18" s="11" t="s">
        <v>30</v>
      </c>
      <c r="C18" s="13" t="s">
        <v>31</v>
      </c>
      <c r="D18" s="8">
        <v>9612360112</v>
      </c>
      <c r="E18" s="4">
        <v>0</v>
      </c>
      <c r="F18" s="4">
        <v>0</v>
      </c>
      <c r="G18" s="4">
        <v>50</v>
      </c>
      <c r="H18" s="4" t="s">
        <v>15</v>
      </c>
      <c r="I18" s="4">
        <v>10</v>
      </c>
      <c r="J18" s="4" t="s">
        <v>15</v>
      </c>
    </row>
    <row r="19" spans="1:10" x14ac:dyDescent="0.25">
      <c r="A19" s="15" t="s">
        <v>32</v>
      </c>
      <c r="B19" s="15"/>
      <c r="C19" s="15"/>
      <c r="D19" s="15"/>
      <c r="E19" s="6"/>
      <c r="F19" s="6"/>
      <c r="G19" s="6">
        <f>G20</f>
        <v>20</v>
      </c>
      <c r="H19" s="6"/>
      <c r="I19" s="6">
        <f>I20</f>
        <v>5</v>
      </c>
      <c r="J19" s="6"/>
    </row>
    <row r="20" spans="1:10" ht="45" x14ac:dyDescent="0.25">
      <c r="A20" s="2">
        <v>1</v>
      </c>
      <c r="B20" s="10" t="s">
        <v>33</v>
      </c>
      <c r="C20" s="13" t="s">
        <v>34</v>
      </c>
      <c r="D20" s="8">
        <v>91369562289</v>
      </c>
      <c r="E20" s="4">
        <v>0</v>
      </c>
      <c r="F20" s="4">
        <v>0</v>
      </c>
      <c r="G20" s="4">
        <v>20</v>
      </c>
      <c r="H20" s="4" t="s">
        <v>15</v>
      </c>
      <c r="I20" s="4">
        <v>5</v>
      </c>
      <c r="J20" s="4" t="s">
        <v>15</v>
      </c>
    </row>
    <row r="21" spans="1:10" x14ac:dyDescent="0.25">
      <c r="A21" s="15" t="s">
        <v>35</v>
      </c>
      <c r="B21" s="15"/>
      <c r="C21" s="15"/>
      <c r="D21" s="15"/>
      <c r="E21" s="6"/>
      <c r="F21" s="6"/>
      <c r="G21" s="6"/>
      <c r="H21" s="6"/>
      <c r="I21" s="6"/>
      <c r="J21" s="6"/>
    </row>
    <row r="22" spans="1:10" x14ac:dyDescent="0.25">
      <c r="A22" s="15" t="s">
        <v>36</v>
      </c>
      <c r="B22" s="15"/>
      <c r="C22" s="15"/>
      <c r="D22" s="15"/>
      <c r="E22" s="6"/>
      <c r="F22" s="6"/>
      <c r="G22" s="6">
        <f>G23+G24+G25+G26</f>
        <v>1500</v>
      </c>
      <c r="H22" s="6"/>
      <c r="I22" s="6">
        <f t="shared" ref="I22" si="2">I23+I24+I25+I26</f>
        <v>620</v>
      </c>
      <c r="J22" s="6"/>
    </row>
    <row r="23" spans="1:10" ht="45" x14ac:dyDescent="0.25">
      <c r="A23" s="4">
        <v>1</v>
      </c>
      <c r="B23" s="10" t="s">
        <v>13</v>
      </c>
      <c r="C23" s="13" t="s">
        <v>14</v>
      </c>
      <c r="D23" s="8">
        <v>9139998199</v>
      </c>
      <c r="E23" s="4">
        <v>0</v>
      </c>
      <c r="F23" s="4">
        <v>0</v>
      </c>
      <c r="G23" s="4">
        <v>1000</v>
      </c>
      <c r="H23" s="5" t="s">
        <v>15</v>
      </c>
      <c r="I23" s="4">
        <v>500</v>
      </c>
      <c r="J23" s="5" t="s">
        <v>15</v>
      </c>
    </row>
    <row r="24" spans="1:10" ht="30" x14ac:dyDescent="0.25">
      <c r="A24" s="1">
        <v>2</v>
      </c>
      <c r="B24" s="10" t="s">
        <v>37</v>
      </c>
      <c r="C24" s="13" t="s">
        <v>38</v>
      </c>
      <c r="D24" s="8">
        <v>9139909092</v>
      </c>
      <c r="E24" s="4">
        <v>0</v>
      </c>
      <c r="F24" s="4">
        <v>0</v>
      </c>
      <c r="G24" s="4">
        <v>100</v>
      </c>
      <c r="H24" s="5" t="s">
        <v>15</v>
      </c>
      <c r="I24" s="4">
        <v>50</v>
      </c>
      <c r="J24" s="5" t="s">
        <v>15</v>
      </c>
    </row>
    <row r="25" spans="1:10" ht="30" x14ac:dyDescent="0.25">
      <c r="A25" s="1">
        <v>3</v>
      </c>
      <c r="B25" s="11" t="s">
        <v>39</v>
      </c>
      <c r="C25" s="13" t="s">
        <v>40</v>
      </c>
      <c r="D25" s="8" t="s">
        <v>41</v>
      </c>
      <c r="E25" s="4">
        <v>0</v>
      </c>
      <c r="F25" s="4">
        <v>0</v>
      </c>
      <c r="G25" s="4">
        <v>200</v>
      </c>
      <c r="H25" s="5" t="s">
        <v>15</v>
      </c>
      <c r="I25" s="4">
        <v>50</v>
      </c>
      <c r="J25" s="5" t="s">
        <v>15</v>
      </c>
    </row>
    <row r="26" spans="1:10" ht="45" x14ac:dyDescent="0.25">
      <c r="A26" s="1">
        <v>4</v>
      </c>
      <c r="B26" s="11" t="s">
        <v>20</v>
      </c>
      <c r="C26" s="13" t="s">
        <v>21</v>
      </c>
      <c r="D26" s="8">
        <v>9625829131</v>
      </c>
      <c r="E26" s="4">
        <v>0</v>
      </c>
      <c r="F26" s="4">
        <v>0</v>
      </c>
      <c r="G26" s="4">
        <v>200</v>
      </c>
      <c r="H26" s="5" t="s">
        <v>15</v>
      </c>
      <c r="I26" s="4">
        <v>20</v>
      </c>
      <c r="J26" s="5" t="s">
        <v>15</v>
      </c>
    </row>
    <row r="27" spans="1:10" x14ac:dyDescent="0.25">
      <c r="A27" s="15" t="s">
        <v>42</v>
      </c>
      <c r="B27" s="15"/>
      <c r="C27" s="15"/>
      <c r="D27" s="15"/>
      <c r="E27" s="6"/>
      <c r="F27" s="6"/>
      <c r="G27" s="6"/>
      <c r="H27" s="6"/>
      <c r="I27" s="6"/>
      <c r="J27" s="6"/>
    </row>
    <row r="28" spans="1:10" x14ac:dyDescent="0.25">
      <c r="A28" s="15" t="s">
        <v>43</v>
      </c>
      <c r="B28" s="15"/>
      <c r="C28" s="15"/>
      <c r="D28" s="15"/>
      <c r="E28" s="6"/>
      <c r="F28" s="6"/>
      <c r="G28" s="6"/>
      <c r="H28" s="6"/>
      <c r="I28" s="6"/>
      <c r="J28" s="6"/>
    </row>
    <row r="29" spans="1:10" x14ac:dyDescent="0.25">
      <c r="A29" s="15" t="s">
        <v>44</v>
      </c>
      <c r="B29" s="15"/>
      <c r="C29" s="15"/>
      <c r="D29" s="15"/>
      <c r="E29" s="6"/>
      <c r="F29" s="6"/>
      <c r="G29" s="6">
        <f>G30+G31</f>
        <v>290</v>
      </c>
      <c r="H29" s="6"/>
      <c r="I29" s="6">
        <f t="shared" ref="I29" si="3">I30+I31</f>
        <v>18</v>
      </c>
      <c r="J29" s="6"/>
    </row>
    <row r="30" spans="1:10" ht="45" x14ac:dyDescent="0.25">
      <c r="A30" s="1">
        <v>1</v>
      </c>
      <c r="B30" s="10" t="s">
        <v>45</v>
      </c>
      <c r="C30" s="13" t="s">
        <v>46</v>
      </c>
      <c r="D30" s="8">
        <v>9139998835</v>
      </c>
      <c r="E30" s="4">
        <v>0</v>
      </c>
      <c r="F30" s="4">
        <v>0</v>
      </c>
      <c r="G30" s="4">
        <v>120</v>
      </c>
      <c r="H30" s="5" t="s">
        <v>15</v>
      </c>
      <c r="I30" s="4">
        <v>8</v>
      </c>
      <c r="J30" s="5" t="s">
        <v>15</v>
      </c>
    </row>
    <row r="31" spans="1:10" ht="30" x14ac:dyDescent="0.25">
      <c r="A31" s="1">
        <v>2</v>
      </c>
      <c r="B31" s="10" t="s">
        <v>47</v>
      </c>
      <c r="C31" s="13" t="s">
        <v>48</v>
      </c>
      <c r="D31" s="8">
        <v>9139935692</v>
      </c>
      <c r="E31" s="4">
        <v>0</v>
      </c>
      <c r="F31" s="4">
        <v>0</v>
      </c>
      <c r="G31" s="4">
        <v>170</v>
      </c>
      <c r="H31" s="4" t="s">
        <v>15</v>
      </c>
      <c r="I31" s="4">
        <v>10</v>
      </c>
      <c r="J31" s="5" t="s">
        <v>15</v>
      </c>
    </row>
    <row r="32" spans="1:10" x14ac:dyDescent="0.25">
      <c r="A32" s="15" t="s">
        <v>49</v>
      </c>
      <c r="B32" s="15"/>
      <c r="C32" s="15"/>
      <c r="D32" s="15"/>
      <c r="E32" s="6"/>
      <c r="F32" s="6"/>
      <c r="G32" s="6">
        <f>G33+G34</f>
        <v>390</v>
      </c>
      <c r="H32" s="6"/>
      <c r="I32" s="6">
        <f t="shared" ref="I32" si="4">I33+I34</f>
        <v>18</v>
      </c>
      <c r="J32" s="6"/>
    </row>
    <row r="33" spans="1:10" ht="45" x14ac:dyDescent="0.25">
      <c r="A33" s="1">
        <v>1</v>
      </c>
      <c r="B33" s="10" t="s">
        <v>50</v>
      </c>
      <c r="C33" s="13" t="s">
        <v>51</v>
      </c>
      <c r="D33" s="8">
        <v>9136911522</v>
      </c>
      <c r="E33" s="4">
        <v>0</v>
      </c>
      <c r="F33" s="4">
        <v>0</v>
      </c>
      <c r="G33" s="4">
        <v>240</v>
      </c>
      <c r="H33" s="5" t="s">
        <v>15</v>
      </c>
      <c r="I33" s="4">
        <v>10</v>
      </c>
      <c r="J33" s="5" t="s">
        <v>15</v>
      </c>
    </row>
    <row r="34" spans="1:10" ht="30" x14ac:dyDescent="0.25">
      <c r="A34" s="1">
        <v>2</v>
      </c>
      <c r="B34" s="10" t="s">
        <v>52</v>
      </c>
      <c r="C34" s="13" t="s">
        <v>53</v>
      </c>
      <c r="D34" s="8">
        <v>9139980387</v>
      </c>
      <c r="E34" s="4">
        <v>0</v>
      </c>
      <c r="F34" s="4">
        <v>0</v>
      </c>
      <c r="G34" s="4">
        <v>150</v>
      </c>
      <c r="H34" s="5" t="s">
        <v>15</v>
      </c>
      <c r="I34" s="4">
        <v>8</v>
      </c>
      <c r="J34" s="5" t="s">
        <v>15</v>
      </c>
    </row>
    <row r="35" spans="1:10" x14ac:dyDescent="0.25">
      <c r="A35" s="15" t="s">
        <v>54</v>
      </c>
      <c r="B35" s="15"/>
      <c r="C35" s="15"/>
      <c r="D35" s="15"/>
      <c r="E35" s="6"/>
      <c r="F35" s="6"/>
      <c r="G35" s="6"/>
      <c r="H35" s="6"/>
      <c r="I35" s="6"/>
      <c r="J35" s="6"/>
    </row>
    <row r="36" spans="1:10" x14ac:dyDescent="0.25">
      <c r="A36" s="15" t="s">
        <v>55</v>
      </c>
      <c r="B36" s="15"/>
      <c r="C36" s="15"/>
      <c r="D36" s="15"/>
      <c r="E36" s="6"/>
      <c r="F36" s="6"/>
      <c r="G36" s="6">
        <f>G37+G38+G39+G40+G41</f>
        <v>220</v>
      </c>
      <c r="H36" s="6"/>
      <c r="I36" s="6">
        <f t="shared" ref="I36" si="5">I37+I38+I39+I40+I41</f>
        <v>60</v>
      </c>
      <c r="J36" s="6"/>
    </row>
    <row r="37" spans="1:10" ht="45" x14ac:dyDescent="0.25">
      <c r="A37" s="1">
        <v>1</v>
      </c>
      <c r="B37" s="10" t="s">
        <v>13</v>
      </c>
      <c r="C37" s="13" t="s">
        <v>14</v>
      </c>
      <c r="D37" s="8">
        <v>9139998199</v>
      </c>
      <c r="E37" s="4">
        <v>0</v>
      </c>
      <c r="F37" s="4">
        <v>0</v>
      </c>
      <c r="G37" s="4">
        <v>100</v>
      </c>
      <c r="H37" s="5" t="s">
        <v>15</v>
      </c>
      <c r="I37" s="4">
        <v>30</v>
      </c>
      <c r="J37" s="5" t="s">
        <v>15</v>
      </c>
    </row>
    <row r="38" spans="1:10" ht="45" x14ac:dyDescent="0.25">
      <c r="A38" s="1">
        <v>2</v>
      </c>
      <c r="B38" s="10" t="s">
        <v>56</v>
      </c>
      <c r="C38" s="13" t="s">
        <v>57</v>
      </c>
      <c r="D38" s="8">
        <v>9139992153</v>
      </c>
      <c r="E38" s="4">
        <v>0</v>
      </c>
      <c r="F38" s="4">
        <v>0</v>
      </c>
      <c r="G38" s="4">
        <v>20</v>
      </c>
      <c r="H38" s="5" t="s">
        <v>15</v>
      </c>
      <c r="I38" s="4">
        <v>10</v>
      </c>
      <c r="J38" s="5" t="s">
        <v>15</v>
      </c>
    </row>
    <row r="39" spans="1:10" ht="30" x14ac:dyDescent="0.25">
      <c r="A39" s="1">
        <v>3</v>
      </c>
      <c r="B39" s="11" t="s">
        <v>39</v>
      </c>
      <c r="C39" s="13" t="s">
        <v>40</v>
      </c>
      <c r="D39" s="8" t="s">
        <v>41</v>
      </c>
      <c r="E39" s="4">
        <v>0</v>
      </c>
      <c r="F39" s="4">
        <v>0</v>
      </c>
      <c r="G39" s="4">
        <v>50</v>
      </c>
      <c r="H39" s="5" t="s">
        <v>15</v>
      </c>
      <c r="I39" s="4">
        <v>10</v>
      </c>
      <c r="J39" s="5" t="s">
        <v>15</v>
      </c>
    </row>
    <row r="40" spans="1:10" ht="30" x14ac:dyDescent="0.25">
      <c r="A40" s="1">
        <v>4</v>
      </c>
      <c r="B40" s="10" t="s">
        <v>58</v>
      </c>
      <c r="C40" s="13" t="s">
        <v>59</v>
      </c>
      <c r="D40" s="8">
        <v>9139989600</v>
      </c>
      <c r="E40" s="4">
        <v>0</v>
      </c>
      <c r="F40" s="4">
        <v>0</v>
      </c>
      <c r="G40" s="4">
        <v>30</v>
      </c>
      <c r="H40" s="5" t="s">
        <v>15</v>
      </c>
      <c r="I40" s="4">
        <v>5</v>
      </c>
      <c r="J40" s="5" t="s">
        <v>15</v>
      </c>
    </row>
    <row r="41" spans="1:10" ht="30" x14ac:dyDescent="0.25">
      <c r="A41" s="1">
        <v>5</v>
      </c>
      <c r="B41" s="10" t="s">
        <v>50</v>
      </c>
      <c r="C41" s="13" t="s">
        <v>60</v>
      </c>
      <c r="D41" s="8">
        <v>9139904430</v>
      </c>
      <c r="E41" s="4">
        <v>0</v>
      </c>
      <c r="F41" s="4">
        <v>0</v>
      </c>
      <c r="G41" s="4">
        <v>20</v>
      </c>
      <c r="H41" s="5" t="s">
        <v>15</v>
      </c>
      <c r="I41" s="4">
        <v>5</v>
      </c>
      <c r="J41" s="5" t="s">
        <v>15</v>
      </c>
    </row>
    <row r="42" spans="1:10" x14ac:dyDescent="0.25">
      <c r="A42" s="15" t="s">
        <v>61</v>
      </c>
      <c r="B42" s="15"/>
      <c r="C42" s="15"/>
      <c r="D42" s="15"/>
      <c r="E42" s="6"/>
      <c r="F42" s="6"/>
      <c r="G42" s="6">
        <f>G43</f>
        <v>3</v>
      </c>
      <c r="H42" s="6"/>
      <c r="I42" s="6">
        <f>I43</f>
        <v>3</v>
      </c>
      <c r="J42" s="6"/>
    </row>
    <row r="43" spans="1:10" ht="45" x14ac:dyDescent="0.25">
      <c r="A43" s="1">
        <v>1</v>
      </c>
      <c r="B43" s="10" t="s">
        <v>62</v>
      </c>
      <c r="C43" s="13" t="s">
        <v>63</v>
      </c>
      <c r="D43" s="8">
        <v>89039562171</v>
      </c>
      <c r="E43" s="4">
        <v>0</v>
      </c>
      <c r="F43" s="4">
        <v>0</v>
      </c>
      <c r="G43" s="4">
        <v>3</v>
      </c>
      <c r="H43" s="5" t="s">
        <v>15</v>
      </c>
      <c r="I43" s="4">
        <v>3</v>
      </c>
      <c r="J43" s="5" t="s">
        <v>15</v>
      </c>
    </row>
    <row r="44" spans="1:10" x14ac:dyDescent="0.25">
      <c r="A44" s="15" t="s">
        <v>64</v>
      </c>
      <c r="B44" s="15"/>
      <c r="C44" s="15"/>
      <c r="D44" s="15"/>
      <c r="E44" s="6"/>
      <c r="F44" s="6"/>
      <c r="G44" s="6">
        <f>G45+G53+G56</f>
        <v>445</v>
      </c>
      <c r="H44" s="6"/>
      <c r="I44" s="6">
        <f t="shared" ref="I44" si="6">I45+I53+I56</f>
        <v>430</v>
      </c>
      <c r="J44" s="6"/>
    </row>
    <row r="45" spans="1:10" x14ac:dyDescent="0.25">
      <c r="A45" s="15" t="s">
        <v>65</v>
      </c>
      <c r="B45" s="15"/>
      <c r="C45" s="15"/>
      <c r="D45" s="15"/>
      <c r="E45" s="6"/>
      <c r="F45" s="6"/>
      <c r="G45" s="6">
        <f>G46+G47+G48+G49+G50+G51</f>
        <v>345</v>
      </c>
      <c r="H45" s="6"/>
      <c r="I45" s="6">
        <f t="shared" ref="I45" si="7">I46+I47+I48+I49+I50+I51</f>
        <v>330</v>
      </c>
      <c r="J45" s="6"/>
    </row>
    <row r="46" spans="1:10" ht="30" x14ac:dyDescent="0.25">
      <c r="A46" s="1">
        <v>1</v>
      </c>
      <c r="B46" s="10" t="s">
        <v>66</v>
      </c>
      <c r="C46" s="13" t="s">
        <v>67</v>
      </c>
      <c r="D46" s="8">
        <v>9136946595</v>
      </c>
      <c r="E46" s="4">
        <v>0</v>
      </c>
      <c r="F46" s="4">
        <v>0</v>
      </c>
      <c r="G46" s="4">
        <v>150</v>
      </c>
      <c r="H46" s="4" t="s">
        <v>15</v>
      </c>
      <c r="I46" s="4">
        <v>150</v>
      </c>
      <c r="J46" s="4" t="s">
        <v>15</v>
      </c>
    </row>
    <row r="47" spans="1:10" ht="45" x14ac:dyDescent="0.25">
      <c r="A47" s="1">
        <v>2</v>
      </c>
      <c r="B47" s="10" t="s">
        <v>68</v>
      </c>
      <c r="C47" s="13" t="s">
        <v>69</v>
      </c>
      <c r="D47" s="8">
        <v>9137680303</v>
      </c>
      <c r="E47" s="4">
        <v>0</v>
      </c>
      <c r="F47" s="4">
        <v>0</v>
      </c>
      <c r="G47" s="4">
        <v>30</v>
      </c>
      <c r="H47" s="4" t="s">
        <v>15</v>
      </c>
      <c r="I47" s="4">
        <v>35</v>
      </c>
      <c r="J47" s="4" t="s">
        <v>15</v>
      </c>
    </row>
    <row r="48" spans="1:10" ht="30" x14ac:dyDescent="0.25">
      <c r="A48" s="1">
        <v>3</v>
      </c>
      <c r="B48" s="11" t="s">
        <v>27</v>
      </c>
      <c r="C48" s="13" t="s">
        <v>28</v>
      </c>
      <c r="D48" s="8">
        <v>9609654188</v>
      </c>
      <c r="E48" s="4">
        <v>0</v>
      </c>
      <c r="F48" s="4">
        <v>0</v>
      </c>
      <c r="G48" s="4">
        <v>30</v>
      </c>
      <c r="H48" s="4" t="s">
        <v>15</v>
      </c>
      <c r="I48" s="4">
        <v>30</v>
      </c>
      <c r="J48" s="4" t="s">
        <v>15</v>
      </c>
    </row>
    <row r="49" spans="1:10" ht="30" x14ac:dyDescent="0.25">
      <c r="A49" s="1">
        <v>4</v>
      </c>
      <c r="B49" s="10" t="s">
        <v>70</v>
      </c>
      <c r="C49" s="13" t="s">
        <v>71</v>
      </c>
      <c r="D49" s="8">
        <v>9039194660</v>
      </c>
      <c r="E49" s="4">
        <v>0</v>
      </c>
      <c r="F49" s="4">
        <v>0</v>
      </c>
      <c r="G49" s="4">
        <v>45</v>
      </c>
      <c r="H49" s="4" t="s">
        <v>15</v>
      </c>
      <c r="I49" s="4">
        <v>40</v>
      </c>
      <c r="J49" s="4" t="s">
        <v>15</v>
      </c>
    </row>
    <row r="50" spans="1:10" ht="45" x14ac:dyDescent="0.25">
      <c r="A50" s="1">
        <v>5</v>
      </c>
      <c r="B50" s="10" t="s">
        <v>16</v>
      </c>
      <c r="C50" s="13" t="s">
        <v>17</v>
      </c>
      <c r="D50" s="8">
        <v>9139928737</v>
      </c>
      <c r="E50" s="4">
        <v>0</v>
      </c>
      <c r="F50" s="4">
        <v>0</v>
      </c>
      <c r="G50" s="4">
        <v>40</v>
      </c>
      <c r="H50" s="4" t="s">
        <v>15</v>
      </c>
      <c r="I50" s="4">
        <v>30</v>
      </c>
      <c r="J50" s="4" t="s">
        <v>15</v>
      </c>
    </row>
    <row r="51" spans="1:10" ht="45" x14ac:dyDescent="0.25">
      <c r="A51" s="1">
        <v>6</v>
      </c>
      <c r="B51" s="10" t="s">
        <v>72</v>
      </c>
      <c r="C51" s="13" t="s">
        <v>73</v>
      </c>
      <c r="D51" s="8">
        <v>9139997989</v>
      </c>
      <c r="E51" s="4">
        <v>0</v>
      </c>
      <c r="F51" s="4">
        <v>0</v>
      </c>
      <c r="G51" s="4">
        <v>50</v>
      </c>
      <c r="H51" s="4" t="s">
        <v>15</v>
      </c>
      <c r="I51" s="4">
        <v>45</v>
      </c>
      <c r="J51" s="4" t="s">
        <v>15</v>
      </c>
    </row>
    <row r="52" spans="1:10" x14ac:dyDescent="0.25">
      <c r="A52" s="15" t="s">
        <v>65</v>
      </c>
      <c r="B52" s="15"/>
      <c r="C52" s="15"/>
      <c r="D52" s="15"/>
      <c r="E52" s="6"/>
      <c r="F52" s="6"/>
      <c r="G52" s="6"/>
      <c r="H52" s="6"/>
      <c r="I52" s="6"/>
      <c r="J52" s="6"/>
    </row>
    <row r="53" spans="1:10" x14ac:dyDescent="0.25">
      <c r="A53" s="15" t="s">
        <v>74</v>
      </c>
      <c r="B53" s="15"/>
      <c r="C53" s="15"/>
      <c r="D53" s="15"/>
      <c r="E53" s="6"/>
      <c r="F53" s="6"/>
      <c r="G53" s="6">
        <f>G54</f>
        <v>50</v>
      </c>
      <c r="H53" s="6"/>
      <c r="I53" s="6">
        <f>I54</f>
        <v>50</v>
      </c>
      <c r="J53" s="6"/>
    </row>
    <row r="54" spans="1:10" ht="30" x14ac:dyDescent="0.25">
      <c r="A54" s="1">
        <v>1</v>
      </c>
      <c r="B54" s="11" t="s">
        <v>75</v>
      </c>
      <c r="C54" s="13" t="s">
        <v>76</v>
      </c>
      <c r="D54" s="8">
        <v>9136933170</v>
      </c>
      <c r="E54" s="4">
        <v>0</v>
      </c>
      <c r="F54" s="4">
        <v>0</v>
      </c>
      <c r="G54" s="4">
        <v>50</v>
      </c>
      <c r="H54" s="4" t="s">
        <v>15</v>
      </c>
      <c r="I54" s="4">
        <v>50</v>
      </c>
      <c r="J54" s="4" t="s">
        <v>15</v>
      </c>
    </row>
    <row r="55" spans="1:10" x14ac:dyDescent="0.25">
      <c r="A55" s="15" t="s">
        <v>65</v>
      </c>
      <c r="B55" s="15"/>
      <c r="C55" s="15"/>
      <c r="D55" s="15"/>
      <c r="E55" s="6"/>
      <c r="F55" s="6"/>
      <c r="G55" s="6"/>
      <c r="H55" s="6"/>
      <c r="I55" s="6"/>
      <c r="J55" s="6"/>
    </row>
    <row r="56" spans="1:10" x14ac:dyDescent="0.25">
      <c r="A56" s="15" t="s">
        <v>77</v>
      </c>
      <c r="B56" s="15"/>
      <c r="C56" s="15"/>
      <c r="D56" s="15"/>
      <c r="E56" s="6"/>
      <c r="F56" s="6"/>
      <c r="G56" s="6">
        <f>G57</f>
        <v>50</v>
      </c>
      <c r="H56" s="6"/>
      <c r="I56" s="6">
        <f>I57</f>
        <v>50</v>
      </c>
      <c r="J56" s="6"/>
    </row>
    <row r="57" spans="1:10" ht="45" x14ac:dyDescent="0.25">
      <c r="A57" s="1">
        <v>1</v>
      </c>
      <c r="B57" s="11" t="s">
        <v>20</v>
      </c>
      <c r="C57" s="13" t="s">
        <v>21</v>
      </c>
      <c r="D57" s="8">
        <v>9625829131</v>
      </c>
      <c r="E57" s="4"/>
      <c r="F57" s="4">
        <v>0</v>
      </c>
      <c r="G57" s="4">
        <v>50</v>
      </c>
      <c r="H57" s="4" t="s">
        <v>15</v>
      </c>
      <c r="I57" s="4">
        <v>50</v>
      </c>
      <c r="J57" s="4" t="s">
        <v>15</v>
      </c>
    </row>
    <row r="58" spans="1:10" x14ac:dyDescent="0.25">
      <c r="A58" s="15" t="s">
        <v>78</v>
      </c>
      <c r="B58" s="15"/>
      <c r="C58" s="15"/>
      <c r="D58" s="15"/>
      <c r="E58" s="6"/>
      <c r="F58" s="6"/>
      <c r="G58" s="6"/>
      <c r="H58" s="6"/>
      <c r="I58" s="6"/>
      <c r="J58" s="6"/>
    </row>
    <row r="59" spans="1:10" x14ac:dyDescent="0.25">
      <c r="A59" s="15" t="s">
        <v>79</v>
      </c>
      <c r="B59" s="15"/>
      <c r="C59" s="15"/>
      <c r="D59" s="15"/>
      <c r="E59" s="6"/>
      <c r="F59" s="6"/>
      <c r="G59" s="6">
        <f>G60</f>
        <v>80</v>
      </c>
      <c r="H59" s="6"/>
      <c r="I59" s="6">
        <f>I60</f>
        <v>20</v>
      </c>
      <c r="J59" s="6"/>
    </row>
    <row r="60" spans="1:10" ht="45" x14ac:dyDescent="0.25">
      <c r="A60" s="1">
        <v>1</v>
      </c>
      <c r="B60" s="10" t="s">
        <v>80</v>
      </c>
      <c r="C60" s="13" t="s">
        <v>81</v>
      </c>
      <c r="D60" s="8">
        <v>9139983933</v>
      </c>
      <c r="E60" s="4">
        <v>0</v>
      </c>
      <c r="F60" s="4">
        <v>0</v>
      </c>
      <c r="G60" s="4">
        <v>80</v>
      </c>
      <c r="H60" s="4" t="s">
        <v>82</v>
      </c>
      <c r="I60" s="4">
        <v>20</v>
      </c>
      <c r="J60" s="4" t="s">
        <v>15</v>
      </c>
    </row>
  </sheetData>
  <mergeCells count="32">
    <mergeCell ref="E3:J3"/>
    <mergeCell ref="B4:B5"/>
    <mergeCell ref="C4:C5"/>
    <mergeCell ref="D4:D5"/>
    <mergeCell ref="E4:F4"/>
    <mergeCell ref="G4:H4"/>
    <mergeCell ref="I4:J4"/>
    <mergeCell ref="A6:D6"/>
    <mergeCell ref="A7:D7"/>
    <mergeCell ref="A3:A5"/>
    <mergeCell ref="B3:D3"/>
    <mergeCell ref="A21:D21"/>
    <mergeCell ref="A22:D22"/>
    <mergeCell ref="A17:D17"/>
    <mergeCell ref="A19:D19"/>
    <mergeCell ref="A12:D12"/>
    <mergeCell ref="A1:J1"/>
    <mergeCell ref="A58:D58"/>
    <mergeCell ref="A59:D59"/>
    <mergeCell ref="A53:D53"/>
    <mergeCell ref="A55:D55"/>
    <mergeCell ref="A56:D56"/>
    <mergeCell ref="A52:D52"/>
    <mergeCell ref="A44:D44"/>
    <mergeCell ref="A45:D45"/>
    <mergeCell ref="A42:D42"/>
    <mergeCell ref="A35:D35"/>
    <mergeCell ref="A36:D36"/>
    <mergeCell ref="A29:D29"/>
    <mergeCell ref="A32:D32"/>
    <mergeCell ref="A27:D27"/>
    <mergeCell ref="A28:D28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Kalanakova</dc:creator>
  <cp:lastModifiedBy>Kalanakova</cp:lastModifiedBy>
  <dcterms:created xsi:type="dcterms:W3CDTF">2023-01-17T08:43:53Z</dcterms:created>
  <dcterms:modified xsi:type="dcterms:W3CDTF">2023-01-18T04:50:29Z</dcterms:modified>
</cp:coreProperties>
</file>