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2">'12'!$A$1:$F$36</definedName>
  </definedNames>
  <calcPr fullCalcOnLoad="1"/>
</workbook>
</file>

<file path=xl/sharedStrings.xml><?xml version="1.0" encoding="utf-8"?>
<sst xmlns="http://schemas.openxmlformats.org/spreadsheetml/2006/main" count="394" uniqueCount="158">
  <si>
    <t>ГОРНО - АЛТАЙСК</t>
  </si>
  <si>
    <t>Произведено на убой всех видов скота  в живом весе – всего, тонн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</si>
  <si>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</si>
  <si>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</si>
  <si>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</si>
  <si>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</si>
  <si>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</si>
  <si>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</si>
  <si>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</si>
  <si>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</si>
  <si>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из них: коров</t>
  </si>
  <si>
    <t>лошадей</t>
  </si>
  <si>
    <t>(центнеров)</t>
  </si>
  <si>
    <t>ПО РЕСПУБЛИКЕ</t>
  </si>
  <si>
    <t xml:space="preserve"> (центнеров)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</si>
  <si>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</si>
  <si>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</si>
  <si>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</si>
  <si>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</si>
  <si>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>ОТГРУЖЕНО (ПЕРЕДАНО) ПРОДУКЦИИ СОБСТВЕННОГО ПРОИЗВОДСТВА</t>
  </si>
  <si>
    <t xml:space="preserve">Скота и птицы в живом весе </t>
  </si>
  <si>
    <t xml:space="preserve">(центнеров)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</si>
  <si>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</si>
  <si>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</si>
  <si>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</si>
  <si>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</si>
  <si>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</si>
  <si>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</si>
  <si>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</si>
  <si>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</si>
  <si>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</si>
  <si>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</si>
  <si>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</si>
  <si>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>Надоено молока в расчете на одну корову молочного стада, килограмм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</si>
  <si>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</si>
  <si>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</si>
  <si>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</si>
  <si>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</si>
  <si>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</si>
  <si>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 xml:space="preserve">ПРОИЗВОДСТВО И ОТГРУЗКА СЕЛЬСКОХОЗЯЙСТВЕННОЙ ПРОДУКЦИИ ПО СЕЛЬСКОХОЗЯЙСТВЕННЫМ ОРГАНИЗАЦИЯМ, ВКЛЮЧАЯ СУБЪЕКТЫ                                          МАЛОГО ПРЕДПРИНИМАТЕЛЬСТВА                                                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</si>
  <si>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</si>
  <si>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</si>
  <si>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</si>
  <si>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(процентов)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</si>
  <si>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</si>
  <si>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</si>
  <si>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</si>
  <si>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</si>
  <si>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</si>
  <si>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</si>
  <si>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</si>
  <si>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К</t>
  </si>
  <si>
    <t>свиней</t>
  </si>
  <si>
    <t>птицы</t>
  </si>
  <si>
    <t>2016 г.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</si>
  <si>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</si>
  <si>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</si>
  <si>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</si>
  <si>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2017 г. в % к 2016 г.</t>
  </si>
  <si>
    <t xml:space="preserve">Примечания: в соответствии с требованиями соблюдения конфиденциальности представлены виды деятельности, в свод по которым входит 3 и более хозяйствующих субъекта.                                                                                                                                                                                                                            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</si>
  <si>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</si>
  <si>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</si>
  <si>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</si>
  <si>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</si>
  <si>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</si>
  <si>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Улаганский райолн</t>
  </si>
  <si>
    <t xml:space="preserve">  птицы</t>
  </si>
  <si>
    <t>Поголовье скота и птицы на конец отчетного периода, голов</t>
  </si>
  <si>
    <t>Настрижено шерсти, тонн</t>
  </si>
  <si>
    <t>Средний настриг шерсти  на 1 овцу, имевшуюся          на  начало года, килограмм</t>
  </si>
  <si>
    <t>шерсти</t>
  </si>
  <si>
    <t>2.9р</t>
  </si>
  <si>
    <t xml:space="preserve">НАСТРИЖЕНО ШЕРСТИ </t>
  </si>
  <si>
    <t>СРЕДНИЙ НАСТРИГ ШЕРСТИ НА 1 ОВЦУ, ИМЕВШУЮСЯ НА НАЧАЛО ГОДА</t>
  </si>
  <si>
    <t>РЕСПУБЛИКА АЛТАЙ</t>
  </si>
  <si>
    <t>–</t>
  </si>
  <si>
    <t>15.2р</t>
  </si>
  <si>
    <t>за январь-декабрь</t>
  </si>
  <si>
    <t>3.1р</t>
  </si>
  <si>
    <t>ПОГОЛОВЬЕ КРУПНОГО РОГАТОГО СКОТА НА  1 ЯНВАРЯ (голов)</t>
  </si>
  <si>
    <t>ПОГОЛОВЬЕ ОВЕЦ И КОЗ НА  1 ЯНВАРЯ (голов)</t>
  </si>
  <si>
    <t>О.В.Ситникова</t>
  </si>
  <si>
    <t xml:space="preserve">     Основная доля производства  скота и птицы на убой  приходится на Усть-Канский район (31.0  процента  от общего объема).</t>
  </si>
  <si>
    <t xml:space="preserve">      По производству молока лидирует Шебалинский район (50.5 процента от общего объема производства). </t>
  </si>
  <si>
    <t xml:space="preserve">     За январь-декабрь текущего года  сельскохозяйственными предприятиями отгружено скота и птицы 6832.4 тонны, молока - 6760.9 тонны. При этом товарность по данной категории хозяйств составила  соответственно 185.2 и 91.1  процентов.</t>
  </si>
  <si>
    <t xml:space="preserve"> НА 1 ЯНВАРЯ  2018 ГОДА</t>
  </si>
  <si>
    <t>(АЛТАЙКРАЙСТАТ)</t>
  </si>
  <si>
    <t>Бедулина Л.А. тел. (38822) 2-45-58</t>
  </si>
  <si>
    <t xml:space="preserve">     На начало января текущего года  поголовье скота в сельскохозяйственных организациях составило: крупного рогатого скота -26.4 тыс. голов (в том числе коров -12.1), овец и коз – 103.8 тыс. голов. Поголовье крупного рогатого скота увеличилось на 2.7 процента, овец и коз - на 3.5 процента к соответствующему периоду прошлого года.</t>
  </si>
  <si>
    <t xml:space="preserve">     Наибольший удельный вес по поголовью крупного рогатого скота занимают  хозяйства Усть-Канского района, а по поголовью овец и коз - хозяйства Кош-Агачского района. К началу  января в них содержалось 24.6 % и 39.4 % соответственно к общему поголовью скота соответствующего вида. </t>
  </si>
  <si>
    <t xml:space="preserve">отдел статистики предприятий, региональных </t>
  </si>
  <si>
    <t>счетов и балансов в г. Горно-Алтайске</t>
  </si>
  <si>
    <t>4.4р</t>
  </si>
  <si>
    <t xml:space="preserve">БГД
В дело
Отдел информационно-
статистических услуг
</t>
  </si>
  <si>
    <t>январь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</si>
  <si>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</si>
  <si>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</si>
  <si>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</si>
  <si>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</si>
  <si>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</si>
  <si>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</si>
  <si>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</si>
  <si>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</si>
  <si>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</si>
  <si>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Все показатели приведены в методологии 2017 года. Согласно разъяснениям Росстата от 06.04.2010 г. № 12-0-09/242 исправления в связи с изменением круга хозяйств за 2016 год не вносились, поэтому в ряде районов могут наблюдаться значительные колебания темпов роста (спада) в сравнении с прошлым периодом.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</si>
  <si>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</si>
  <si>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</si>
  <si>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</si>
  <si>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</si>
  <si>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В соответствии с ч.1 ст. 9 Федерального закона «Об официальном статистическом учете и системе государственной статистики в Российской Федерации» от 29.11.2007 № 282-ФЗ первичные статистические данные являются информацией ограниченного доступа и не подлежат разглашению. В связи с этим данные о производстве и отгрузке продукции, поголовье скота и птицы, также другие показатели приведены по муниципальным районам в своде которых состоит не менее трех организаций.</t>
  </si>
  <si>
    <t>УСЛОВНЫЕ ОБОЗНАЧЕНИЯ:</t>
  </si>
  <si>
    <t>0 - величина явления меньше единицы измерения;</t>
  </si>
  <si>
    <t>k -информация ограниченного доступа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</si>
  <si>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</si>
  <si>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</si>
  <si>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</si>
  <si>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</si>
  <si>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</si>
  <si>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</si>
  <si>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</si>
  <si>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</si>
  <si>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</si>
  <si>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</si>
  <si>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</si>
  <si>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</si>
  <si>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</si>
  <si>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Настрижено шерсти</t>
  </si>
  <si>
    <t>Средний настриг шерсти на 1 овцу, имевшуюся на начало года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</si>
  <si>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</si>
  <si>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</si>
  <si>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</si>
  <si>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</si>
  <si>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</si>
  <si>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</si>
  <si>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</si>
  <si>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</si>
  <si>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</si>
  <si>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</si>
  <si>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</si>
  <si>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СЕЛЬСКОХОЗЯЙСИВЕННОЙ ПРОДУКЦИИ</t>
  </si>
  <si>
    <t>Состояние  животноводства в сельскохозяйственных организациях  Республики Алтай</t>
  </si>
  <si>
    <t>Предисловие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</si>
  <si>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13 с.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</si>
  <si>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</si>
  <si>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</si>
  <si>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</si>
  <si>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r>
      <t xml:space="preserve">     За январь-декабрь  2017 года в сельскохозяйственных организациях произведено </t>
    </r>
    <r>
      <rPr>
        <b/>
        <sz val="11"/>
        <color indexed="8"/>
        <rFont val="Tw Cen MT"/>
        <family val="2"/>
      </rPr>
      <t>скота и птицы на убой – 3690.1</t>
    </r>
    <r>
      <rPr>
        <sz val="11"/>
        <color indexed="8"/>
        <rFont val="Tw Cen MT"/>
        <family val="2"/>
      </rPr>
      <t xml:space="preserve"> тонны,</t>
    </r>
    <r>
      <rPr>
        <b/>
        <sz val="11"/>
        <color indexed="8"/>
        <rFont val="Tw Cen MT"/>
        <family val="2"/>
      </rPr>
      <t xml:space="preserve"> молока  - 7421.4</t>
    </r>
    <r>
      <rPr>
        <sz val="11"/>
        <color indexed="8"/>
        <rFont val="Tw Cen MT"/>
        <family val="2"/>
      </rPr>
      <t xml:space="preserve">  тонны.</t>
    </r>
  </si>
  <si>
    <t>Руководитель</t>
  </si>
  <si>
    <r>
      <t>Поголовье скота</t>
    </r>
    <r>
      <rPr>
        <sz val="11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</si>
  <si>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1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</si>
  <si>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1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</si>
  <si>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1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</si>
  <si>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 xml:space="preserve">Производство яиц </t>
    </r>
    <r>
      <rPr>
        <sz val="11"/>
        <rFont val="Times New Roman"/>
        <family val="1"/>
      </rPr>
      <t>включает их сбор от всех видов домашней птицы, в том числе яйца, пошедшие на воспроизводство птицы (инкубация и др.).</t>
    </r>
  </si>
  <si>
    <r>
      <t>Продуктивность сельскохозяйственных животных</t>
    </r>
    <r>
      <rPr>
        <sz val="11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</si>
  <si>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1"/>
        <rFont val="Times New Roman"/>
        <family val="1"/>
      </rPr>
      <t xml:space="preserve"> среднего годового надоя молока на одну корову </t>
    </r>
    <r>
      <rPr>
        <sz val="11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</si>
  <si>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1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</si>
  <si>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В РАЗРЕЗЕ МУНИЦИПАЛЬНЫХ ОБРАЗОВАНИЙ</t>
  </si>
  <si>
    <t>РЕСПУБЛИКИ АЛТАЙ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</si>
</sst>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</numFmts>
  <fonts count="6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w Cen MT"/>
      <family val="2"/>
    </font>
    <font>
      <sz val="11"/>
      <name val="Tw Cen MT"/>
      <family val="2"/>
    </font>
    <font>
      <b/>
      <sz val="11"/>
      <color indexed="8"/>
      <name val="Tw Cen MT"/>
      <family val="2"/>
    </font>
    <font>
      <sz val="11"/>
      <color indexed="8"/>
      <name val="Tw Cen MT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sz val="9.2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w Cen MT"/>
      <family val="2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0" fontId="5" fillId="0" borderId="0" xfId="42" applyFont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7"/>
    </xf>
    <xf numFmtId="0" fontId="3" fillId="0" borderId="0" xfId="0" applyFont="1" applyAlignment="1">
      <alignment horizontal="left" vertical="top" wrapText="1" indent="25"/>
    </xf>
    <xf numFmtId="0" fontId="3" fillId="0" borderId="0" xfId="0" applyFont="1" applyAlignment="1">
      <alignment horizontal="left" vertical="top" wrapText="1" indent="4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8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62" fillId="0" borderId="0" xfId="53" applyNumberFormat="1" applyFont="1" applyBorder="1" applyAlignment="1">
      <alignment horizontal="right"/>
      <protection/>
    </xf>
    <xf numFmtId="192" fontId="3" fillId="0" borderId="0" xfId="0" applyNumberFormat="1" applyFont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9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189" fontId="3" fillId="0" borderId="0" xfId="0" applyNumberFormat="1" applyFont="1" applyAlignment="1">
      <alignment horizontal="right" wrapText="1"/>
    </xf>
    <xf numFmtId="178" fontId="62" fillId="0" borderId="0" xfId="53" applyNumberFormat="1" applyFont="1" applyBorder="1" applyAlignment="1">
      <alignment horizontal="right"/>
      <protection/>
    </xf>
    <xf numFmtId="0" fontId="3" fillId="0" borderId="0" xfId="0" applyFont="1" applyBorder="1" applyAlignment="1">
      <alignment vertical="top"/>
    </xf>
    <xf numFmtId="1" fontId="62" fillId="0" borderId="0" xfId="53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horizontal="right" vertical="top" wrapText="1"/>
    </xf>
    <xf numFmtId="188" fontId="3" fillId="0" borderId="0" xfId="0" applyNumberFormat="1" applyFont="1" applyAlignment="1">
      <alignment wrapText="1"/>
    </xf>
    <xf numFmtId="189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wrapText="1"/>
    </xf>
    <xf numFmtId="192" fontId="3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 indent="9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90"/>
      <c:rotY val="0"/>
      <c:depthPercent val="80"/>
      <c:rAngAx val="1"/>
    </c:view3D>
    <c:plotArea>
      <c:layout>
        <c:manualLayout>
          <c:xMode val="edge"/>
          <c:yMode val="edge"/>
          <c:x val="0.01975"/>
          <c:y val="0.03075"/>
          <c:w val="0.951"/>
          <c:h val="0.788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'10'!$C$5</c:f>
              <c:strCache>
                <c:ptCount val="1"/>
                <c:pt idx="0">
                  <c:v>2016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'10'!$A$9:$A$18</c:f>
              <c:strCache/>
            </c:strRef>
          </c:cat>
          <c:val>
            <c:numRef>
              <c:f>'10'!$C$9:$C$18</c:f>
              <c:numCache/>
            </c:numRef>
          </c:val>
          <c:shape val="cylinder"/>
        </c:ser>
        <c:ser>
          <c:idx val="1"/>
          <c:order val="1"/>
          <c:tx>
            <c:strRef>
              <c:f>'10'!$B$5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'10'!$A$9:$A$18</c:f>
              <c:strCache/>
            </c:strRef>
          </c:cat>
          <c:val>
            <c:numRef>
              <c:f>'10'!$B$9:$B$18</c:f>
              <c:numCache/>
            </c:numRef>
          </c:val>
          <c:shape val="cylinder"/>
        </c:ser>
        <c:gapWidth val="91"/>
        <c:gapDepth val="2"/>
        <c:shape val="cylinder"/>
        <c:axId val="28528024"/>
        <c:axId val="55425625"/>
      </c:bar3DChart>
      <c:catAx>
        <c:axId val="28528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8528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"/>
          <c:y val="0.8145"/>
          <c:w val="0.2345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56"/>
      <c:rotY val="0"/>
      <c:depthPercent val="80"/>
      <c:rAngAx val="1"/>
    </c:view3D>
    <c:plotArea>
      <c:layout>
        <c:manualLayout>
          <c:xMode val="edge"/>
          <c:yMode val="edge"/>
          <c:x val="0.03525"/>
          <c:y val="0.09075"/>
          <c:w val="0.94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2016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'11'!$C$7:$C$14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'11'!$B$7:$B$14</c:f>
              <c:numCache/>
            </c:numRef>
          </c:val>
          <c:shape val="cylinder"/>
        </c:ser>
        <c:gapWidth val="91"/>
        <c:gapDepth val="2"/>
        <c:shape val="cylinder"/>
        <c:axId val="29068578"/>
        <c:axId val="60290611"/>
      </c:bar3DChart>
      <c:catAx>
        <c:axId val="2906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9068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5"/>
          <c:y val="0.8485"/>
          <c:w val="0.186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76200</xdr:rowOff>
    </xdr:from>
    <xdr:to>
      <xdr:col>4</xdr:col>
      <xdr:colOff>561975</xdr:colOff>
      <xdr:row>13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7200"/>
          <a:ext cx="59912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95250</xdr:rowOff>
    </xdr:from>
    <xdr:to>
      <xdr:col>5</xdr:col>
      <xdr:colOff>514350</xdr:colOff>
      <xdr:row>47</xdr:row>
      <xdr:rowOff>123825</xdr:rowOff>
    </xdr:to>
    <xdr:graphicFrame>
      <xdr:nvGraphicFramePr>
        <xdr:cNvPr id="1" name="Диаграмма 1"/>
        <xdr:cNvGraphicFramePr/>
      </xdr:nvGraphicFramePr>
      <xdr:xfrm>
        <a:off x="0" y="7848600"/>
        <a:ext cx="59055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5</xdr:col>
      <xdr:colOff>295275</xdr:colOff>
      <xdr:row>45</xdr:row>
      <xdr:rowOff>123825</xdr:rowOff>
    </xdr:to>
    <xdr:graphicFrame>
      <xdr:nvGraphicFramePr>
        <xdr:cNvPr id="1" name="Диаграмма 1"/>
        <xdr:cNvGraphicFramePr/>
      </xdr:nvGraphicFramePr>
      <xdr:xfrm>
        <a:off x="0" y="7248525"/>
        <a:ext cx="61722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80" zoomScalePageLayoutView="0" workbookViewId="0" topLeftCell="A1">
      <selection activeCell="A1" sqref="A1:I1"/>
    </sheetView>
  </sheetViews>
  <sheetFormatPr defaultColWidth="9.00390625" defaultRowHeight="12.75"/>
  <cols>
    <col min="1" max="16384" width="9.125" style="2" customWidth="1"/>
  </cols>
  <sheetData>
    <row r="1" spans="1:9" ht="17.2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9" ht="33" customHeight="1">
      <c r="A2" s="73" t="s">
        <v>56</v>
      </c>
      <c r="B2" s="73"/>
      <c r="C2" s="73"/>
      <c r="D2" s="73"/>
      <c r="E2" s="73"/>
      <c r="F2" s="73"/>
      <c r="G2" s="73"/>
      <c r="H2" s="73"/>
      <c r="I2" s="73"/>
    </row>
    <row r="3" spans="1:9" ht="15" customHeight="1">
      <c r="A3" s="69" t="s">
        <v>86</v>
      </c>
      <c r="B3" s="69"/>
      <c r="C3" s="69"/>
      <c r="D3" s="69"/>
      <c r="E3" s="69"/>
      <c r="F3" s="69"/>
      <c r="G3" s="69"/>
      <c r="H3" s="69"/>
      <c r="I3" s="69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"/>
      <c r="B5" s="4"/>
      <c r="C5" s="4"/>
      <c r="D5" s="4"/>
      <c r="E5" s="4"/>
      <c r="F5" s="74"/>
      <c r="G5" s="74"/>
      <c r="H5" s="74"/>
      <c r="I5" s="74"/>
    </row>
    <row r="6" spans="1:9" ht="15" customHeight="1">
      <c r="A6" s="1"/>
      <c r="B6" s="4"/>
      <c r="C6" s="4"/>
      <c r="D6" s="4"/>
      <c r="E6" s="4"/>
      <c r="F6" s="74"/>
      <c r="G6" s="74"/>
      <c r="H6" s="74"/>
      <c r="I6" s="74"/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spans="1:9" ht="15" customHeight="1">
      <c r="A20" s="70" t="s">
        <v>138</v>
      </c>
      <c r="B20" s="70"/>
      <c r="C20" s="70"/>
      <c r="D20" s="70"/>
      <c r="E20" s="70"/>
      <c r="F20" s="70"/>
      <c r="G20" s="70"/>
      <c r="H20" s="70"/>
      <c r="I20" s="70"/>
    </row>
    <row r="21" spans="1:9" ht="15" customHeight="1">
      <c r="A21" s="70" t="s">
        <v>139</v>
      </c>
      <c r="B21" s="70"/>
      <c r="C21" s="70"/>
      <c r="D21" s="70"/>
      <c r="E21" s="70"/>
      <c r="F21" s="70"/>
      <c r="G21" s="70"/>
      <c r="H21" s="70"/>
      <c r="I21" s="70"/>
    </row>
    <row r="22" spans="1:9" ht="15" customHeight="1">
      <c r="A22" s="70" t="s">
        <v>144</v>
      </c>
      <c r="B22" s="70"/>
      <c r="C22" s="70"/>
      <c r="D22" s="70"/>
      <c r="E22" s="70"/>
      <c r="F22" s="70"/>
      <c r="G22" s="70"/>
      <c r="H22" s="70"/>
      <c r="I22" s="70"/>
    </row>
    <row r="23" spans="1:9" ht="15" customHeight="1">
      <c r="A23" s="70" t="s">
        <v>156</v>
      </c>
      <c r="B23" s="70"/>
      <c r="C23" s="70"/>
      <c r="D23" s="70"/>
      <c r="E23" s="70"/>
      <c r="F23" s="70"/>
      <c r="G23" s="70"/>
      <c r="H23" s="70"/>
      <c r="I23" s="70"/>
    </row>
    <row r="24" spans="1:9" ht="15">
      <c r="A24" s="68"/>
      <c r="B24" s="70" t="s">
        <v>157</v>
      </c>
      <c r="C24" s="70"/>
      <c r="D24" s="70"/>
      <c r="E24" s="70"/>
      <c r="F24" s="70"/>
      <c r="G24" s="70"/>
      <c r="H24" s="70"/>
      <c r="I24" s="68"/>
    </row>
    <row r="25" spans="1:9" ht="15">
      <c r="A25" s="71" t="s">
        <v>85</v>
      </c>
      <c r="B25" s="71"/>
      <c r="C25" s="71"/>
      <c r="D25" s="71"/>
      <c r="E25" s="71"/>
      <c r="F25" s="71"/>
      <c r="G25" s="71"/>
      <c r="H25" s="71"/>
      <c r="I25" s="71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5" spans="1:9" ht="16.5" customHeight="1">
      <c r="A45" s="69" t="s">
        <v>0</v>
      </c>
      <c r="B45" s="69"/>
      <c r="C45" s="69"/>
      <c r="D45" s="69"/>
      <c r="E45" s="69"/>
      <c r="F45" s="69"/>
      <c r="G45" s="69"/>
      <c r="H45" s="69"/>
      <c r="I45" s="69"/>
    </row>
    <row r="46" spans="1:9" ht="13.5" customHeight="1">
      <c r="A46" s="72">
        <v>2018</v>
      </c>
      <c r="B46" s="72"/>
      <c r="C46" s="72"/>
      <c r="D46" s="72"/>
      <c r="E46" s="72"/>
      <c r="F46" s="72"/>
      <c r="G46" s="72"/>
      <c r="H46" s="72"/>
      <c r="I46" s="72"/>
    </row>
  </sheetData>
  <sheetProtection/>
  <mergeCells count="12">
    <mergeCell ref="A46:I46"/>
    <mergeCell ref="A1:I1"/>
    <mergeCell ref="A2:I2"/>
    <mergeCell ref="A20:I20"/>
    <mergeCell ref="A22:I22"/>
    <mergeCell ref="F5:I6"/>
    <mergeCell ref="A3:I3"/>
    <mergeCell ref="B24:H24"/>
    <mergeCell ref="A25:I25"/>
    <mergeCell ref="A21:I21"/>
    <mergeCell ref="A23:I23"/>
    <mergeCell ref="A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2" customWidth="1"/>
    <col min="2" max="3" width="12.125" style="2" customWidth="1"/>
    <col min="4" max="4" width="12.875" style="2" customWidth="1"/>
    <col min="5" max="16384" width="9.125" style="2" customWidth="1"/>
  </cols>
  <sheetData>
    <row r="1" spans="1:4" ht="35.25" customHeight="1">
      <c r="A1" s="91" t="s">
        <v>19</v>
      </c>
      <c r="B1" s="91"/>
      <c r="C1" s="91"/>
      <c r="D1" s="91"/>
    </row>
    <row r="2" spans="1:4" ht="15.75" thickBot="1">
      <c r="A2" s="83" t="s">
        <v>12</v>
      </c>
      <c r="B2" s="83"/>
      <c r="C2" s="83"/>
      <c r="D2" s="83"/>
    </row>
    <row r="3" spans="1:4" ht="15.75" thickBot="1">
      <c r="A3" s="87"/>
      <c r="B3" s="84" t="s">
        <v>20</v>
      </c>
      <c r="C3" s="85"/>
      <c r="D3" s="86"/>
    </row>
    <row r="4" spans="1:4" s="17" customFormat="1" ht="30.75" thickBot="1">
      <c r="A4" s="88"/>
      <c r="B4" s="28" t="s">
        <v>57</v>
      </c>
      <c r="C4" s="28" t="s">
        <v>54</v>
      </c>
      <c r="D4" s="29" t="s">
        <v>58</v>
      </c>
    </row>
    <row r="5" spans="1:4" ht="15">
      <c r="A5" s="10"/>
      <c r="B5" s="10"/>
      <c r="C5" s="10"/>
      <c r="D5" s="10"/>
    </row>
    <row r="6" spans="1:4" ht="15">
      <c r="A6" s="17" t="s">
        <v>13</v>
      </c>
      <c r="B6" s="50">
        <v>68323.86</v>
      </c>
      <c r="C6" s="50">
        <v>64564.1</v>
      </c>
      <c r="D6" s="45">
        <f>B6/C6*100</f>
        <v>105.82329808670762</v>
      </c>
    </row>
    <row r="7" spans="1:4" ht="30">
      <c r="A7" s="17" t="s">
        <v>25</v>
      </c>
      <c r="B7" s="46"/>
      <c r="C7" s="46"/>
      <c r="D7" s="45"/>
    </row>
    <row r="8" spans="1:4" ht="15">
      <c r="A8" s="53" t="s">
        <v>31</v>
      </c>
      <c r="B8" s="50">
        <v>3566.65</v>
      </c>
      <c r="C8" s="50">
        <v>3054.65</v>
      </c>
      <c r="D8" s="45">
        <f aca="true" t="shared" si="0" ref="D8:D17">B8/C8*100</f>
        <v>116.76133108539439</v>
      </c>
    </row>
    <row r="9" spans="1:4" ht="15">
      <c r="A9" s="53" t="s">
        <v>26</v>
      </c>
      <c r="B9" s="50">
        <v>1763.71</v>
      </c>
      <c r="C9" s="50">
        <v>1949.7</v>
      </c>
      <c r="D9" s="45">
        <f t="shared" si="0"/>
        <v>90.46058367954043</v>
      </c>
    </row>
    <row r="10" spans="1:4" ht="15">
      <c r="A10" s="53" t="s">
        <v>27</v>
      </c>
      <c r="B10" s="50">
        <v>5525</v>
      </c>
      <c r="C10" s="50">
        <v>5750.8</v>
      </c>
      <c r="D10" s="45">
        <f t="shared" si="0"/>
        <v>96.0735897614245</v>
      </c>
    </row>
    <row r="11" spans="1:4" ht="15">
      <c r="A11" s="53" t="s">
        <v>46</v>
      </c>
      <c r="B11" s="50">
        <v>74</v>
      </c>
      <c r="C11" s="50">
        <v>66</v>
      </c>
      <c r="D11" s="45">
        <f t="shared" si="0"/>
        <v>112.12121212121211</v>
      </c>
    </row>
    <row r="12" spans="1:4" ht="15">
      <c r="A12" s="53" t="s">
        <v>32</v>
      </c>
      <c r="B12" s="50">
        <v>246</v>
      </c>
      <c r="C12" s="50">
        <v>400</v>
      </c>
      <c r="D12" s="45">
        <f t="shared" si="0"/>
        <v>61.5</v>
      </c>
    </row>
    <row r="13" spans="1:4" ht="15">
      <c r="A13" s="53" t="s">
        <v>28</v>
      </c>
      <c r="B13" s="50">
        <v>39422.81</v>
      </c>
      <c r="C13" s="50">
        <v>33315.35</v>
      </c>
      <c r="D13" s="45">
        <f t="shared" si="0"/>
        <v>118.33227025980517</v>
      </c>
    </row>
    <row r="14" spans="1:4" ht="15">
      <c r="A14" s="53" t="s">
        <v>29</v>
      </c>
      <c r="B14" s="50">
        <v>11614.16</v>
      </c>
      <c r="C14" s="50">
        <v>12478.3</v>
      </c>
      <c r="D14" s="45">
        <f t="shared" si="0"/>
        <v>93.07485795340712</v>
      </c>
    </row>
    <row r="15" spans="1:4" ht="15">
      <c r="A15" s="53" t="s">
        <v>38</v>
      </c>
      <c r="B15" s="50">
        <v>48</v>
      </c>
      <c r="C15" s="50">
        <v>224</v>
      </c>
      <c r="D15" s="45">
        <f t="shared" si="0"/>
        <v>21.428571428571427</v>
      </c>
    </row>
    <row r="16" spans="1:4" ht="15">
      <c r="A16" s="53" t="s">
        <v>47</v>
      </c>
      <c r="B16" s="50">
        <v>478</v>
      </c>
      <c r="C16" s="50">
        <v>320</v>
      </c>
      <c r="D16" s="45">
        <f t="shared" si="0"/>
        <v>149.375</v>
      </c>
    </row>
    <row r="17" spans="1:4" ht="15">
      <c r="A17" s="53" t="s">
        <v>30</v>
      </c>
      <c r="B17" s="50">
        <v>5585.53</v>
      </c>
      <c r="C17" s="50">
        <v>7005.3</v>
      </c>
      <c r="D17" s="45">
        <f t="shared" si="0"/>
        <v>79.73291650607396</v>
      </c>
    </row>
    <row r="18" spans="1:4" ht="15">
      <c r="A18" s="53"/>
      <c r="B18" s="50"/>
      <c r="C18" s="50"/>
      <c r="D18" s="51"/>
    </row>
    <row r="19" spans="1:4" ht="13.5" customHeight="1" thickBot="1">
      <c r="A19" s="83" t="s">
        <v>21</v>
      </c>
      <c r="B19" s="83"/>
      <c r="C19" s="83"/>
      <c r="D19" s="83"/>
    </row>
    <row r="20" spans="1:4" ht="15.75" thickBot="1">
      <c r="A20" s="87"/>
      <c r="B20" s="84" t="s">
        <v>22</v>
      </c>
      <c r="C20" s="85"/>
      <c r="D20" s="86"/>
    </row>
    <row r="21" spans="1:4" s="17" customFormat="1" ht="30.75" thickBot="1">
      <c r="A21" s="88"/>
      <c r="B21" s="28" t="s">
        <v>57</v>
      </c>
      <c r="C21" s="28" t="s">
        <v>54</v>
      </c>
      <c r="D21" s="29" t="s">
        <v>58</v>
      </c>
    </row>
    <row r="22" spans="1:4" ht="15">
      <c r="A22" s="10"/>
      <c r="B22" s="10"/>
      <c r="C22" s="10"/>
      <c r="D22" s="10"/>
    </row>
    <row r="23" spans="1:4" ht="15">
      <c r="A23" s="17" t="s">
        <v>13</v>
      </c>
      <c r="B23" s="50">
        <v>67608.73</v>
      </c>
      <c r="C23" s="50">
        <v>73213.59</v>
      </c>
      <c r="D23" s="45">
        <f>B23/C23*100</f>
        <v>92.34450871757552</v>
      </c>
    </row>
    <row r="24" spans="1:4" ht="30">
      <c r="A24" s="17" t="s">
        <v>25</v>
      </c>
      <c r="B24" s="37"/>
      <c r="C24" s="37"/>
      <c r="D24" s="45"/>
    </row>
    <row r="25" spans="1:4" ht="15">
      <c r="A25" s="17" t="s">
        <v>31</v>
      </c>
      <c r="B25" s="50">
        <v>33.5</v>
      </c>
      <c r="C25" s="50">
        <v>2.2</v>
      </c>
      <c r="D25" s="45" t="s">
        <v>76</v>
      </c>
    </row>
    <row r="26" spans="1:4" ht="15">
      <c r="A26" s="53" t="s">
        <v>26</v>
      </c>
      <c r="B26" s="50">
        <v>4760</v>
      </c>
      <c r="C26" s="50">
        <v>4014</v>
      </c>
      <c r="D26" s="45">
        <f>B26/C26*100</f>
        <v>118.58495266567016</v>
      </c>
    </row>
    <row r="27" spans="1:4" ht="15">
      <c r="A27" s="53" t="s">
        <v>28</v>
      </c>
      <c r="B27" s="50">
        <v>2929</v>
      </c>
      <c r="C27" s="50">
        <v>7326</v>
      </c>
      <c r="D27" s="45">
        <f>B27/C27*100</f>
        <v>39.980889980889984</v>
      </c>
    </row>
    <row r="28" spans="1:4" ht="15">
      <c r="A28" s="53" t="s">
        <v>29</v>
      </c>
      <c r="B28" s="50">
        <v>22867.33</v>
      </c>
      <c r="C28" s="50">
        <v>24038.59</v>
      </c>
      <c r="D28" s="45">
        <f>B28/C28*100</f>
        <v>95.12758443818878</v>
      </c>
    </row>
    <row r="29" spans="1:4" ht="15">
      <c r="A29" s="53" t="s">
        <v>47</v>
      </c>
      <c r="B29" s="50">
        <v>1328</v>
      </c>
      <c r="C29" s="50">
        <v>1813</v>
      </c>
      <c r="D29" s="45">
        <f>B29/C29*100</f>
        <v>73.24875896304468</v>
      </c>
    </row>
    <row r="30" spans="1:4" ht="15">
      <c r="A30" s="53" t="s">
        <v>30</v>
      </c>
      <c r="B30" s="50">
        <v>35690.9</v>
      </c>
      <c r="C30" s="50">
        <v>36019.8</v>
      </c>
      <c r="D30" s="45">
        <f>B30/C30*100</f>
        <v>99.08689109878456</v>
      </c>
    </row>
    <row r="31" spans="2:4" ht="15">
      <c r="B31" s="12"/>
      <c r="C31" s="12"/>
      <c r="D31" s="12"/>
    </row>
  </sheetData>
  <sheetProtection/>
  <mergeCells count="7">
    <mergeCell ref="A1:D1"/>
    <mergeCell ref="A2:D2"/>
    <mergeCell ref="B20:D20"/>
    <mergeCell ref="B3:D3"/>
    <mergeCell ref="A3:A4"/>
    <mergeCell ref="A19:D19"/>
    <mergeCell ref="A20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0.375" style="2" customWidth="1"/>
    <col min="2" max="3" width="12.00390625" style="2" customWidth="1"/>
    <col min="4" max="4" width="12.75390625" style="2" customWidth="1"/>
    <col min="5" max="5" width="3.625" style="2" customWidth="1"/>
    <col min="6" max="16384" width="9.125" style="2" customWidth="1"/>
  </cols>
  <sheetData>
    <row r="1" spans="1:4" ht="15">
      <c r="A1" s="72" t="s">
        <v>41</v>
      </c>
      <c r="B1" s="72"/>
      <c r="C1" s="72"/>
      <c r="D1" s="72"/>
    </row>
    <row r="2" ht="15">
      <c r="A2" s="5"/>
    </row>
    <row r="3" spans="1:4" ht="15.75" thickBot="1">
      <c r="A3" s="83" t="s">
        <v>23</v>
      </c>
      <c r="B3" s="83"/>
      <c r="C3" s="83"/>
      <c r="D3" s="83"/>
    </row>
    <row r="4" spans="1:4" ht="15.75" thickBot="1">
      <c r="A4" s="87"/>
      <c r="B4" s="92" t="s">
        <v>3</v>
      </c>
      <c r="C4" s="93"/>
      <c r="D4" s="94"/>
    </row>
    <row r="5" spans="1:4" s="17" customFormat="1" ht="30.75" thickBot="1">
      <c r="A5" s="88"/>
      <c r="B5" s="28" t="s">
        <v>57</v>
      </c>
      <c r="C5" s="28" t="s">
        <v>54</v>
      </c>
      <c r="D5" s="29" t="s">
        <v>58</v>
      </c>
    </row>
    <row r="6" spans="1:4" ht="15">
      <c r="A6" s="10"/>
      <c r="B6" s="10"/>
      <c r="C6" s="10"/>
      <c r="D6" s="10"/>
    </row>
    <row r="7" spans="1:4" ht="15">
      <c r="A7" s="17" t="s">
        <v>13</v>
      </c>
      <c r="B7" s="50">
        <v>26390</v>
      </c>
      <c r="C7" s="50">
        <v>25706</v>
      </c>
      <c r="D7" s="51">
        <f>B7/C7*100</f>
        <v>102.66085738738037</v>
      </c>
    </row>
    <row r="8" spans="1:4" ht="27.75" customHeight="1">
      <c r="A8" s="17" t="s">
        <v>25</v>
      </c>
      <c r="B8" s="37"/>
      <c r="C8" s="37"/>
      <c r="D8" s="51"/>
    </row>
    <row r="9" spans="1:5" ht="15">
      <c r="A9" s="53" t="s">
        <v>31</v>
      </c>
      <c r="B9" s="50">
        <v>5117</v>
      </c>
      <c r="C9" s="50">
        <v>4409</v>
      </c>
      <c r="D9" s="51">
        <f aca="true" t="shared" si="0" ref="D9:D18">B9/C9*100</f>
        <v>116.05806305284645</v>
      </c>
      <c r="E9" s="55"/>
    </row>
    <row r="10" spans="1:5" ht="15">
      <c r="A10" s="53" t="s">
        <v>26</v>
      </c>
      <c r="B10" s="50">
        <v>539</v>
      </c>
      <c r="C10" s="50">
        <v>779</v>
      </c>
      <c r="D10" s="51">
        <f t="shared" si="0"/>
        <v>69.19127086007703</v>
      </c>
      <c r="E10" s="55"/>
    </row>
    <row r="11" spans="1:5" ht="15">
      <c r="A11" s="53" t="s">
        <v>27</v>
      </c>
      <c r="B11" s="50">
        <v>2412</v>
      </c>
      <c r="C11" s="50">
        <v>2195</v>
      </c>
      <c r="D11" s="51">
        <f t="shared" si="0"/>
        <v>109.88610478359908</v>
      </c>
      <c r="E11" s="55"/>
    </row>
    <row r="12" spans="1:5" ht="15">
      <c r="A12" s="53" t="s">
        <v>46</v>
      </c>
      <c r="B12" s="50">
        <v>84</v>
      </c>
      <c r="C12" s="50">
        <v>96</v>
      </c>
      <c r="D12" s="51">
        <f t="shared" si="0"/>
        <v>87.5</v>
      </c>
      <c r="E12" s="55"/>
    </row>
    <row r="13" spans="1:5" ht="15">
      <c r="A13" s="53" t="s">
        <v>32</v>
      </c>
      <c r="B13" s="50">
        <v>1291</v>
      </c>
      <c r="C13" s="50">
        <v>1293</v>
      </c>
      <c r="D13" s="51">
        <f t="shared" si="0"/>
        <v>99.84532095901005</v>
      </c>
      <c r="E13" s="55"/>
    </row>
    <row r="14" spans="1:5" ht="15">
      <c r="A14" s="53" t="s">
        <v>28</v>
      </c>
      <c r="B14" s="50">
        <v>6500</v>
      </c>
      <c r="C14" s="50">
        <v>6100</v>
      </c>
      <c r="D14" s="51">
        <f t="shared" si="0"/>
        <v>106.55737704918033</v>
      </c>
      <c r="E14" s="55"/>
    </row>
    <row r="15" spans="1:5" ht="15">
      <c r="A15" s="53" t="s">
        <v>29</v>
      </c>
      <c r="B15" s="50">
        <v>5311</v>
      </c>
      <c r="C15" s="50">
        <v>5706</v>
      </c>
      <c r="D15" s="51">
        <f t="shared" si="0"/>
        <v>93.07746232036452</v>
      </c>
      <c r="E15" s="55"/>
    </row>
    <row r="16" spans="1:5" ht="15">
      <c r="A16" s="53" t="s">
        <v>38</v>
      </c>
      <c r="B16" s="50">
        <v>195</v>
      </c>
      <c r="C16" s="50">
        <v>189</v>
      </c>
      <c r="D16" s="51">
        <f t="shared" si="0"/>
        <v>103.17460317460319</v>
      </c>
      <c r="E16" s="55"/>
    </row>
    <row r="17" spans="1:5" ht="15">
      <c r="A17" s="53" t="s">
        <v>47</v>
      </c>
      <c r="B17" s="50">
        <v>91</v>
      </c>
      <c r="C17" s="50">
        <v>247</v>
      </c>
      <c r="D17" s="51">
        <f t="shared" si="0"/>
        <v>36.84210526315789</v>
      </c>
      <c r="E17" s="55"/>
    </row>
    <row r="18" spans="1:5" ht="15">
      <c r="A18" s="53" t="s">
        <v>30</v>
      </c>
      <c r="B18" s="50">
        <v>4850</v>
      </c>
      <c r="C18" s="50">
        <v>4692</v>
      </c>
      <c r="D18" s="51">
        <f t="shared" si="0"/>
        <v>103.36743393009378</v>
      </c>
      <c r="E18" s="55"/>
    </row>
    <row r="20" spans="1:4" ht="15.75" thickBot="1">
      <c r="A20" s="83" t="s">
        <v>23</v>
      </c>
      <c r="B20" s="83"/>
      <c r="C20" s="83"/>
      <c r="D20" s="83"/>
    </row>
    <row r="21" spans="1:4" ht="15.75" thickBot="1">
      <c r="A21" s="87"/>
      <c r="B21" s="92" t="s">
        <v>24</v>
      </c>
      <c r="C21" s="93"/>
      <c r="D21" s="94"/>
    </row>
    <row r="22" spans="1:4" s="17" customFormat="1" ht="30.75" thickBot="1">
      <c r="A22" s="88"/>
      <c r="B22" s="28" t="s">
        <v>57</v>
      </c>
      <c r="C22" s="28" t="s">
        <v>54</v>
      </c>
      <c r="D22" s="29" t="s">
        <v>58</v>
      </c>
    </row>
    <row r="23" spans="1:4" ht="15">
      <c r="A23" s="10"/>
      <c r="B23" s="10"/>
      <c r="C23" s="10"/>
      <c r="D23" s="10"/>
    </row>
    <row r="24" spans="1:4" ht="15">
      <c r="A24" s="17" t="s">
        <v>13</v>
      </c>
      <c r="B24" s="37">
        <f>SUM(B26:B35)</f>
        <v>12078</v>
      </c>
      <c r="C24" s="37">
        <f>SUM(C26:C35)</f>
        <v>12383</v>
      </c>
      <c r="D24" s="51">
        <f>B24/C24*100</f>
        <v>97.53694581280789</v>
      </c>
    </row>
    <row r="25" spans="1:4" ht="27.75" customHeight="1">
      <c r="A25" s="17" t="s">
        <v>25</v>
      </c>
      <c r="B25" s="37"/>
      <c r="C25" s="37"/>
      <c r="D25" s="51"/>
    </row>
    <row r="26" spans="1:4" ht="15">
      <c r="A26" s="53" t="s">
        <v>31</v>
      </c>
      <c r="B26" s="50">
        <v>2439</v>
      </c>
      <c r="C26" s="50">
        <v>2204</v>
      </c>
      <c r="D26" s="51">
        <f aca="true" t="shared" si="1" ref="D26:D35">B26/C26*100</f>
        <v>110.66243194192378</v>
      </c>
    </row>
    <row r="27" spans="1:4" ht="15">
      <c r="A27" s="53" t="s">
        <v>26</v>
      </c>
      <c r="B27" s="50">
        <v>301</v>
      </c>
      <c r="C27" s="50">
        <v>432</v>
      </c>
      <c r="D27" s="51">
        <f t="shared" si="1"/>
        <v>69.67592592592592</v>
      </c>
    </row>
    <row r="28" spans="1:4" ht="15">
      <c r="A28" s="53" t="s">
        <v>27</v>
      </c>
      <c r="B28" s="50">
        <v>1357</v>
      </c>
      <c r="C28" s="50">
        <v>1353</v>
      </c>
      <c r="D28" s="51">
        <f t="shared" si="1"/>
        <v>100.29563932002957</v>
      </c>
    </row>
    <row r="29" spans="1:4" ht="15">
      <c r="A29" s="53" t="s">
        <v>46</v>
      </c>
      <c r="B29" s="50">
        <v>34</v>
      </c>
      <c r="C29" s="50">
        <v>36</v>
      </c>
      <c r="D29" s="51">
        <f t="shared" si="1"/>
        <v>94.44444444444444</v>
      </c>
    </row>
    <row r="30" spans="1:4" ht="15">
      <c r="A30" s="53" t="s">
        <v>32</v>
      </c>
      <c r="B30" s="50">
        <v>723</v>
      </c>
      <c r="C30" s="50">
        <v>708</v>
      </c>
      <c r="D30" s="51">
        <f t="shared" si="1"/>
        <v>102.11864406779661</v>
      </c>
    </row>
    <row r="31" spans="1:4" ht="15">
      <c r="A31" s="53" t="s">
        <v>28</v>
      </c>
      <c r="B31" s="50">
        <v>3201</v>
      </c>
      <c r="C31" s="50">
        <v>3464</v>
      </c>
      <c r="D31" s="51">
        <f t="shared" si="1"/>
        <v>92.40762124711316</v>
      </c>
    </row>
    <row r="32" spans="1:4" ht="15">
      <c r="A32" s="53" t="s">
        <v>29</v>
      </c>
      <c r="B32" s="50">
        <v>1880</v>
      </c>
      <c r="C32" s="50">
        <v>1989</v>
      </c>
      <c r="D32" s="51">
        <f t="shared" si="1"/>
        <v>94.51985922574157</v>
      </c>
    </row>
    <row r="33" spans="1:4" ht="15">
      <c r="A33" s="53" t="s">
        <v>38</v>
      </c>
      <c r="B33" s="50">
        <v>50</v>
      </c>
      <c r="C33" s="50">
        <v>52</v>
      </c>
      <c r="D33" s="51">
        <f t="shared" si="1"/>
        <v>96.15384615384616</v>
      </c>
    </row>
    <row r="34" spans="1:4" ht="15">
      <c r="A34" s="53" t="s">
        <v>47</v>
      </c>
      <c r="B34" s="50">
        <v>48</v>
      </c>
      <c r="C34" s="50">
        <v>120</v>
      </c>
      <c r="D34" s="51">
        <f t="shared" si="1"/>
        <v>40</v>
      </c>
    </row>
    <row r="35" spans="1:4" ht="15">
      <c r="A35" s="53" t="s">
        <v>30</v>
      </c>
      <c r="B35" s="50">
        <v>2045</v>
      </c>
      <c r="C35" s="50">
        <v>2025</v>
      </c>
      <c r="D35" s="51">
        <f t="shared" si="1"/>
        <v>100.98765432098766</v>
      </c>
    </row>
    <row r="37" spans="1:6" ht="15">
      <c r="A37" s="72" t="s">
        <v>79</v>
      </c>
      <c r="B37" s="72"/>
      <c r="C37" s="72"/>
      <c r="D37" s="72"/>
      <c r="E37" s="72"/>
      <c r="F37" s="72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3.625" style="2" customWidth="1"/>
    <col min="2" max="3" width="12.875" style="2" customWidth="1"/>
    <col min="4" max="4" width="13.75390625" style="2" customWidth="1"/>
    <col min="5" max="5" width="4.00390625" style="2" customWidth="1"/>
    <col min="6" max="16384" width="9.125" style="2" customWidth="1"/>
  </cols>
  <sheetData>
    <row r="1" spans="1:4" ht="15.75" thickBot="1">
      <c r="A1" s="83" t="s">
        <v>23</v>
      </c>
      <c r="B1" s="83"/>
      <c r="C1" s="83"/>
      <c r="D1" s="83"/>
    </row>
    <row r="2" spans="1:4" ht="15.75" thickBot="1">
      <c r="A2" s="87"/>
      <c r="B2" s="92" t="s">
        <v>4</v>
      </c>
      <c r="C2" s="93"/>
      <c r="D2" s="94"/>
    </row>
    <row r="3" spans="1:4" ht="30.75" thickBot="1">
      <c r="A3" s="88"/>
      <c r="B3" s="28" t="s">
        <v>57</v>
      </c>
      <c r="C3" s="28" t="s">
        <v>54</v>
      </c>
      <c r="D3" s="29" t="s">
        <v>58</v>
      </c>
    </row>
    <row r="4" spans="1:4" ht="15">
      <c r="A4" s="10"/>
      <c r="B4" s="44"/>
      <c r="C4" s="44"/>
      <c r="D4" s="44"/>
    </row>
    <row r="5" spans="1:4" ht="15">
      <c r="A5" s="17" t="s">
        <v>13</v>
      </c>
      <c r="B5" s="37">
        <f>SUM(B7:B14)</f>
        <v>103792</v>
      </c>
      <c r="C5" s="37">
        <f>SUM(C7:C14)</f>
        <v>100291</v>
      </c>
      <c r="D5" s="51">
        <f>B5/C5*100</f>
        <v>103.49084165079618</v>
      </c>
    </row>
    <row r="6" spans="1:4" ht="30">
      <c r="A6" s="17" t="s">
        <v>25</v>
      </c>
      <c r="B6" s="37"/>
      <c r="C6" s="37"/>
      <c r="D6" s="51"/>
    </row>
    <row r="7" spans="1:5" ht="15">
      <c r="A7" s="53" t="s">
        <v>31</v>
      </c>
      <c r="B7" s="50">
        <v>40935</v>
      </c>
      <c r="C7" s="50">
        <v>34876</v>
      </c>
      <c r="D7" s="51">
        <f aca="true" t="shared" si="0" ref="D7:D14">B7/C7*100</f>
        <v>117.3729785525863</v>
      </c>
      <c r="E7" s="56"/>
    </row>
    <row r="8" spans="1:5" ht="15">
      <c r="A8" s="53" t="s">
        <v>26</v>
      </c>
      <c r="B8" s="50">
        <v>242</v>
      </c>
      <c r="C8" s="50">
        <v>383</v>
      </c>
      <c r="D8" s="51">
        <f t="shared" si="0"/>
        <v>63.18537859007834</v>
      </c>
      <c r="E8" s="56"/>
    </row>
    <row r="9" spans="1:5" ht="15">
      <c r="A9" s="53" t="s">
        <v>27</v>
      </c>
      <c r="B9" s="50">
        <v>8676</v>
      </c>
      <c r="C9" s="50">
        <v>8188</v>
      </c>
      <c r="D9" s="51">
        <f t="shared" si="0"/>
        <v>105.95994137762578</v>
      </c>
      <c r="E9" s="56"/>
    </row>
    <row r="10" spans="1:4" ht="15">
      <c r="A10" s="53" t="s">
        <v>32</v>
      </c>
      <c r="B10" s="50">
        <v>4266</v>
      </c>
      <c r="C10" s="50">
        <v>4333</v>
      </c>
      <c r="D10" s="51">
        <f t="shared" si="0"/>
        <v>98.45372720978537</v>
      </c>
    </row>
    <row r="11" spans="1:4" ht="15">
      <c r="A11" s="53" t="s">
        <v>28</v>
      </c>
      <c r="B11" s="50">
        <v>34341</v>
      </c>
      <c r="C11" s="50">
        <v>37039</v>
      </c>
      <c r="D11" s="51">
        <f t="shared" si="0"/>
        <v>92.71578606333864</v>
      </c>
    </row>
    <row r="12" spans="1:4" ht="15">
      <c r="A12" s="53" t="s">
        <v>29</v>
      </c>
      <c r="B12" s="50">
        <v>13957</v>
      </c>
      <c r="C12" s="50">
        <v>14063</v>
      </c>
      <c r="D12" s="51">
        <f t="shared" si="0"/>
        <v>99.24624902225699</v>
      </c>
    </row>
    <row r="13" spans="1:4" ht="15">
      <c r="A13" s="53" t="s">
        <v>38</v>
      </c>
      <c r="B13" s="50">
        <v>349</v>
      </c>
      <c r="C13" s="50">
        <v>313</v>
      </c>
      <c r="D13" s="51">
        <f t="shared" si="0"/>
        <v>111.50159744408946</v>
      </c>
    </row>
    <row r="14" spans="1:4" ht="15">
      <c r="A14" s="53" t="s">
        <v>30</v>
      </c>
      <c r="B14" s="50">
        <v>1026</v>
      </c>
      <c r="C14" s="50">
        <v>1096</v>
      </c>
      <c r="D14" s="51">
        <f t="shared" si="0"/>
        <v>93.61313868613139</v>
      </c>
    </row>
    <row r="15" spans="1:4" ht="15">
      <c r="A15" s="53"/>
      <c r="B15" s="50"/>
      <c r="C15" s="50"/>
      <c r="D15" s="51"/>
    </row>
    <row r="16" spans="1:4" ht="15.75" thickBot="1">
      <c r="A16" s="83" t="s">
        <v>23</v>
      </c>
      <c r="B16" s="83"/>
      <c r="C16" s="83"/>
      <c r="D16" s="83"/>
    </row>
    <row r="17" spans="1:4" ht="15.75" thickBot="1">
      <c r="A17" s="87"/>
      <c r="B17" s="92" t="s">
        <v>11</v>
      </c>
      <c r="C17" s="93"/>
      <c r="D17" s="94"/>
    </row>
    <row r="18" spans="1:4" ht="30.75" thickBot="1">
      <c r="A18" s="88"/>
      <c r="B18" s="28" t="s">
        <v>57</v>
      </c>
      <c r="C18" s="28" t="s">
        <v>54</v>
      </c>
      <c r="D18" s="29" t="s">
        <v>58</v>
      </c>
    </row>
    <row r="19" spans="1:4" ht="15">
      <c r="A19" s="10"/>
      <c r="B19" s="10"/>
      <c r="C19" s="10"/>
      <c r="D19" s="10"/>
    </row>
    <row r="20" spans="1:4" ht="15">
      <c r="A20" s="17" t="s">
        <v>13</v>
      </c>
      <c r="B20" s="37">
        <f>SUM(B22:B31)</f>
        <v>14154</v>
      </c>
      <c r="C20" s="37">
        <f>SUM(C22:C31)</f>
        <v>13721</v>
      </c>
      <c r="D20" s="51">
        <f aca="true" t="shared" si="1" ref="D20:D31">B20/C20*100</f>
        <v>103.15574666569492</v>
      </c>
    </row>
    <row r="21" spans="1:4" ht="30">
      <c r="A21" s="17" t="s">
        <v>25</v>
      </c>
      <c r="B21" s="37"/>
      <c r="C21" s="37"/>
      <c r="D21" s="51"/>
    </row>
    <row r="22" spans="1:4" ht="15">
      <c r="A22" s="53" t="s">
        <v>31</v>
      </c>
      <c r="B22" s="50">
        <v>1299</v>
      </c>
      <c r="C22" s="50">
        <v>985</v>
      </c>
      <c r="D22" s="51">
        <f t="shared" si="1"/>
        <v>131.87817258883248</v>
      </c>
    </row>
    <row r="23" spans="1:4" ht="15">
      <c r="A23" s="53" t="s">
        <v>26</v>
      </c>
      <c r="B23" s="50">
        <v>29</v>
      </c>
      <c r="C23" s="50">
        <v>92</v>
      </c>
      <c r="D23" s="51">
        <f t="shared" si="1"/>
        <v>31.521739130434785</v>
      </c>
    </row>
    <row r="24" spans="1:4" ht="15">
      <c r="A24" s="53" t="s">
        <v>27</v>
      </c>
      <c r="B24" s="50">
        <v>1652</v>
      </c>
      <c r="C24" s="50">
        <v>1708</v>
      </c>
      <c r="D24" s="51">
        <f t="shared" si="1"/>
        <v>96.72131147540983</v>
      </c>
    </row>
    <row r="25" spans="1:4" ht="15">
      <c r="A25" s="53" t="s">
        <v>46</v>
      </c>
      <c r="B25" s="50">
        <v>34</v>
      </c>
      <c r="C25" s="50">
        <v>34</v>
      </c>
      <c r="D25" s="51">
        <f t="shared" si="1"/>
        <v>100</v>
      </c>
    </row>
    <row r="26" spans="1:4" ht="15">
      <c r="A26" s="53" t="s">
        <v>32</v>
      </c>
      <c r="B26" s="50">
        <v>1579</v>
      </c>
      <c r="C26" s="50">
        <v>1467</v>
      </c>
      <c r="D26" s="51">
        <f t="shared" si="1"/>
        <v>107.6346284935242</v>
      </c>
    </row>
    <row r="27" spans="1:4" ht="15">
      <c r="A27" s="53" t="s">
        <v>28</v>
      </c>
      <c r="B27" s="50">
        <v>5112</v>
      </c>
      <c r="C27" s="50">
        <v>4751</v>
      </c>
      <c r="D27" s="51">
        <f t="shared" si="1"/>
        <v>107.59840033677122</v>
      </c>
    </row>
    <row r="28" spans="1:4" ht="15">
      <c r="A28" s="53" t="s">
        <v>29</v>
      </c>
      <c r="B28" s="50">
        <v>3336</v>
      </c>
      <c r="C28" s="50">
        <v>3574</v>
      </c>
      <c r="D28" s="51">
        <f t="shared" si="1"/>
        <v>93.34079462786794</v>
      </c>
    </row>
    <row r="29" spans="1:4" ht="15">
      <c r="A29" s="53" t="s">
        <v>38</v>
      </c>
      <c r="B29" s="50">
        <v>218</v>
      </c>
      <c r="C29" s="50">
        <v>201</v>
      </c>
      <c r="D29" s="51">
        <f t="shared" si="1"/>
        <v>108.45771144278606</v>
      </c>
    </row>
    <row r="30" spans="1:4" ht="15">
      <c r="A30" s="53" t="s">
        <v>47</v>
      </c>
      <c r="B30" s="50">
        <v>1</v>
      </c>
      <c r="C30" s="50">
        <v>5</v>
      </c>
      <c r="D30" s="51">
        <f t="shared" si="1"/>
        <v>20</v>
      </c>
    </row>
    <row r="31" spans="1:4" ht="15">
      <c r="A31" s="53" t="s">
        <v>30</v>
      </c>
      <c r="B31" s="50">
        <v>894</v>
      </c>
      <c r="C31" s="50">
        <v>904</v>
      </c>
      <c r="D31" s="51">
        <f t="shared" si="1"/>
        <v>98.89380530973452</v>
      </c>
    </row>
    <row r="32" spans="1:4" ht="15">
      <c r="A32" s="17"/>
      <c r="D32" s="30"/>
    </row>
    <row r="33" spans="1:6" ht="15">
      <c r="A33" s="80" t="s">
        <v>80</v>
      </c>
      <c r="B33" s="80"/>
      <c r="C33" s="80"/>
      <c r="D33" s="80"/>
      <c r="E33" s="80"/>
      <c r="F33" s="80"/>
    </row>
    <row r="34" spans="1:4" ht="15">
      <c r="A34" s="17"/>
      <c r="D34" s="30"/>
    </row>
  </sheetData>
  <sheetProtection/>
  <mergeCells count="7">
    <mergeCell ref="A33:F33"/>
    <mergeCell ref="A1:D1"/>
    <mergeCell ref="A16:D16"/>
    <mergeCell ref="A17:A18"/>
    <mergeCell ref="B17:D17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31.625" style="2" customWidth="1"/>
    <col min="2" max="2" width="11.75390625" style="2" customWidth="1"/>
    <col min="3" max="3" width="13.875" style="2" customWidth="1"/>
    <col min="4" max="4" width="9.00390625" style="2" customWidth="1"/>
    <col min="5" max="5" width="9.875" style="2" customWidth="1"/>
    <col min="6" max="6" width="7.875" style="2" customWidth="1"/>
    <col min="7" max="7" width="10.375" style="2" customWidth="1"/>
    <col min="8" max="16384" width="9.125" style="2" customWidth="1"/>
  </cols>
  <sheetData>
    <row r="2" spans="1:7" ht="15">
      <c r="A2" s="72" t="s">
        <v>42</v>
      </c>
      <c r="B2" s="72"/>
      <c r="C2" s="72"/>
      <c r="D2" s="72"/>
      <c r="E2" s="72"/>
      <c r="F2" s="72"/>
      <c r="G2" s="72"/>
    </row>
    <row r="3" spans="1:7" ht="15">
      <c r="A3" s="72" t="s">
        <v>77</v>
      </c>
      <c r="B3" s="72"/>
      <c r="C3" s="72"/>
      <c r="D3" s="72"/>
      <c r="E3" s="72"/>
      <c r="F3" s="72"/>
      <c r="G3" s="72"/>
    </row>
    <row r="4" ht="13.5" customHeight="1" thickBot="1">
      <c r="E4" s="2" t="s">
        <v>43</v>
      </c>
    </row>
    <row r="5" spans="1:7" ht="30.75" customHeight="1" thickBot="1">
      <c r="A5" s="97"/>
      <c r="B5" s="84" t="s">
        <v>44</v>
      </c>
      <c r="C5" s="86"/>
      <c r="D5" s="84" t="s">
        <v>22</v>
      </c>
      <c r="E5" s="86"/>
      <c r="F5" s="40"/>
      <c r="G5" s="40"/>
    </row>
    <row r="6" spans="1:7" ht="15.75" thickBot="1">
      <c r="A6" s="98"/>
      <c r="B6" s="28" t="s">
        <v>57</v>
      </c>
      <c r="C6" s="28" t="s">
        <v>54</v>
      </c>
      <c r="D6" s="28" t="s">
        <v>57</v>
      </c>
      <c r="E6" s="28" t="s">
        <v>54</v>
      </c>
      <c r="F6" s="44"/>
      <c r="G6" s="44"/>
    </row>
    <row r="7" spans="1:7" ht="15">
      <c r="A7" s="17" t="s">
        <v>13</v>
      </c>
      <c r="B7" s="54">
        <v>185.164</v>
      </c>
      <c r="C7" s="54">
        <v>173.328</v>
      </c>
      <c r="D7" s="38">
        <v>91.1</v>
      </c>
      <c r="E7" s="38">
        <v>88.9</v>
      </c>
      <c r="G7" s="30"/>
    </row>
    <row r="8" spans="1:7" ht="27.75" customHeight="1">
      <c r="A8" s="17" t="s">
        <v>25</v>
      </c>
      <c r="B8" s="38"/>
      <c r="C8" s="38"/>
      <c r="D8" s="38" t="s">
        <v>64</v>
      </c>
      <c r="E8" s="38" t="s">
        <v>64</v>
      </c>
      <c r="G8" s="30"/>
    </row>
    <row r="9" spans="1:7" ht="15">
      <c r="A9" s="17" t="s">
        <v>31</v>
      </c>
      <c r="B9" s="54">
        <v>81.415</v>
      </c>
      <c r="C9" s="54">
        <v>81.338</v>
      </c>
      <c r="D9" s="38">
        <v>35.6</v>
      </c>
      <c r="E9" s="38">
        <v>7.2</v>
      </c>
      <c r="G9" s="30"/>
    </row>
    <row r="10" spans="1:7" ht="15">
      <c r="A10" s="53" t="s">
        <v>26</v>
      </c>
      <c r="B10" s="54">
        <v>117.524</v>
      </c>
      <c r="C10" s="54">
        <v>97.818</v>
      </c>
      <c r="D10" s="38">
        <v>99.2</v>
      </c>
      <c r="E10" s="38">
        <v>99.2</v>
      </c>
      <c r="F10" s="12"/>
      <c r="G10" s="30"/>
    </row>
    <row r="11" spans="1:7" ht="15">
      <c r="A11" s="53" t="s">
        <v>27</v>
      </c>
      <c r="B11" s="54">
        <v>139.781</v>
      </c>
      <c r="C11" s="54">
        <v>152.262</v>
      </c>
      <c r="D11" s="38" t="s">
        <v>64</v>
      </c>
      <c r="E11" s="38" t="s">
        <v>64</v>
      </c>
      <c r="F11" s="12"/>
      <c r="G11" s="30"/>
    </row>
    <row r="12" spans="1:7" ht="15">
      <c r="A12" s="53" t="s">
        <v>46</v>
      </c>
      <c r="B12" s="54">
        <v>100</v>
      </c>
      <c r="C12" s="54">
        <v>73.333</v>
      </c>
      <c r="D12" s="38" t="s">
        <v>64</v>
      </c>
      <c r="E12" s="38" t="s">
        <v>64</v>
      </c>
      <c r="F12" s="12"/>
      <c r="G12" s="30"/>
    </row>
    <row r="13" spans="1:7" ht="15">
      <c r="A13" s="53" t="s">
        <v>65</v>
      </c>
      <c r="B13" s="54">
        <v>79.1</v>
      </c>
      <c r="C13" s="54">
        <v>88.692</v>
      </c>
      <c r="D13" s="38" t="s">
        <v>64</v>
      </c>
      <c r="E13" s="38" t="s">
        <v>64</v>
      </c>
      <c r="F13" s="12"/>
      <c r="G13" s="30"/>
    </row>
    <row r="14" spans="1:7" ht="15">
      <c r="A14" s="53" t="s">
        <v>28</v>
      </c>
      <c r="B14" s="54">
        <v>344.101</v>
      </c>
      <c r="C14" s="54">
        <v>304.386</v>
      </c>
      <c r="D14" s="38">
        <v>91.5</v>
      </c>
      <c r="E14" s="38">
        <v>85.6</v>
      </c>
      <c r="F14" s="12"/>
      <c r="G14" s="30"/>
    </row>
    <row r="15" spans="1:7" ht="15">
      <c r="A15" s="53" t="s">
        <v>29</v>
      </c>
      <c r="B15" s="54">
        <v>113.332</v>
      </c>
      <c r="C15" s="54">
        <v>128.91</v>
      </c>
      <c r="D15" s="38">
        <v>86.3</v>
      </c>
      <c r="E15" s="38">
        <v>87.8</v>
      </c>
      <c r="F15" s="12"/>
      <c r="G15" s="30"/>
    </row>
    <row r="16" spans="1:7" ht="15">
      <c r="A16" s="53" t="s">
        <v>38</v>
      </c>
      <c r="B16" s="54">
        <v>72.508</v>
      </c>
      <c r="C16" s="54">
        <v>978.166</v>
      </c>
      <c r="D16" s="38" t="s">
        <v>64</v>
      </c>
      <c r="E16" s="38" t="s">
        <v>64</v>
      </c>
      <c r="F16" s="12"/>
      <c r="G16" s="30"/>
    </row>
    <row r="17" spans="1:7" ht="15">
      <c r="A17" s="53" t="s">
        <v>47</v>
      </c>
      <c r="B17" s="54">
        <v>100.42</v>
      </c>
      <c r="C17" s="54">
        <v>100.629</v>
      </c>
      <c r="D17" s="38">
        <v>68.4</v>
      </c>
      <c r="E17" s="38">
        <v>72</v>
      </c>
      <c r="F17" s="12"/>
      <c r="G17" s="30"/>
    </row>
    <row r="18" spans="1:5" ht="15">
      <c r="A18" s="53" t="s">
        <v>30</v>
      </c>
      <c r="B18" s="54">
        <v>125.995</v>
      </c>
      <c r="C18" s="54">
        <v>112.676</v>
      </c>
      <c r="D18" s="38">
        <v>95.2</v>
      </c>
      <c r="E18" s="38">
        <v>91.1</v>
      </c>
    </row>
    <row r="19" spans="1:5" ht="15">
      <c r="A19" s="53"/>
      <c r="B19" s="54"/>
      <c r="C19" s="54"/>
      <c r="D19" s="58"/>
      <c r="E19" s="58"/>
    </row>
    <row r="20" spans="1:7" ht="45" customHeight="1">
      <c r="A20" s="96" t="s">
        <v>59</v>
      </c>
      <c r="B20" s="96"/>
      <c r="C20" s="96"/>
      <c r="D20" s="96"/>
      <c r="E20" s="96"/>
      <c r="F20" s="60"/>
      <c r="G20" s="60"/>
    </row>
    <row r="21" spans="1:7" ht="15">
      <c r="A21" s="59"/>
      <c r="B21" s="59"/>
      <c r="C21" s="59"/>
      <c r="D21" s="59"/>
      <c r="E21" s="59"/>
      <c r="F21" s="60"/>
      <c r="G21" s="60"/>
    </row>
    <row r="22" spans="1:7" ht="15">
      <c r="A22" s="59"/>
      <c r="B22" s="59"/>
      <c r="C22" s="59"/>
      <c r="D22" s="59"/>
      <c r="E22" s="59"/>
      <c r="F22" s="60"/>
      <c r="G22" s="60"/>
    </row>
    <row r="23" spans="1:7" ht="18.75" customHeight="1">
      <c r="A23" s="53" t="s">
        <v>147</v>
      </c>
      <c r="B23" s="53"/>
      <c r="C23" s="53"/>
      <c r="D23" s="95" t="s">
        <v>81</v>
      </c>
      <c r="E23" s="95"/>
      <c r="F23" s="60"/>
      <c r="G23" s="60"/>
    </row>
    <row r="24" spans="1:7" ht="17.25" customHeight="1">
      <c r="A24" s="61"/>
      <c r="B24" s="61"/>
      <c r="C24" s="61"/>
      <c r="D24" s="61"/>
      <c r="E24" s="61"/>
      <c r="F24" s="60"/>
      <c r="G24" s="60"/>
    </row>
    <row r="25" ht="15">
      <c r="E25" s="12"/>
    </row>
    <row r="26" spans="4:5" ht="15">
      <c r="D26" s="35"/>
      <c r="E26" s="12"/>
    </row>
    <row r="27" spans="1:5" ht="15">
      <c r="A27" s="35"/>
      <c r="B27" s="35"/>
      <c r="C27" s="35"/>
      <c r="E27" s="12"/>
    </row>
    <row r="28" spans="1:5" ht="15">
      <c r="A28" s="57" t="s">
        <v>87</v>
      </c>
      <c r="B28" s="4"/>
      <c r="E28" s="12"/>
    </row>
    <row r="29" spans="1:5" ht="15">
      <c r="A29" s="57" t="s">
        <v>90</v>
      </c>
      <c r="B29" s="4"/>
      <c r="C29" s="4"/>
      <c r="E29" s="12"/>
    </row>
    <row r="30" spans="1:3" ht="15">
      <c r="A30" s="57" t="s">
        <v>91</v>
      </c>
      <c r="B30" s="4"/>
      <c r="C30" s="4"/>
    </row>
    <row r="31" spans="2:3" ht="15">
      <c r="B31" s="62"/>
      <c r="C31" s="4"/>
    </row>
    <row r="32" spans="2:3" ht="15">
      <c r="B32" s="4"/>
      <c r="C32" s="4"/>
    </row>
    <row r="33" ht="15">
      <c r="C33" s="63"/>
    </row>
    <row r="34" ht="15">
      <c r="A34" s="64"/>
    </row>
    <row r="35" ht="15">
      <c r="A35" s="65"/>
    </row>
    <row r="36" ht="15">
      <c r="A36" s="65"/>
    </row>
    <row r="41" ht="15.75" customHeight="1"/>
  </sheetData>
  <sheetProtection/>
  <mergeCells count="7">
    <mergeCell ref="D23:E23"/>
    <mergeCell ref="B5:C5"/>
    <mergeCell ref="A20:E20"/>
    <mergeCell ref="A3:G3"/>
    <mergeCell ref="A2:G2"/>
    <mergeCell ref="A5:A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7.25390625" style="2" customWidth="1"/>
    <col min="2" max="16384" width="9.125" style="2" customWidth="1"/>
  </cols>
  <sheetData>
    <row r="1" ht="15">
      <c r="A1" s="66" t="s">
        <v>135</v>
      </c>
    </row>
    <row r="2" ht="48.75" customHeight="1">
      <c r="A2" s="14" t="s">
        <v>136</v>
      </c>
    </row>
    <row r="3" ht="15.75" customHeight="1">
      <c r="A3" s="67" t="s">
        <v>148</v>
      </c>
    </row>
    <row r="4" ht="65.25" customHeight="1">
      <c r="A4" s="67" t="s">
        <v>149</v>
      </c>
    </row>
    <row r="5" ht="56.25" customHeight="1">
      <c r="A5" s="67" t="s">
        <v>150</v>
      </c>
    </row>
    <row r="6" ht="42" customHeight="1">
      <c r="A6" s="67" t="s">
        <v>151</v>
      </c>
    </row>
    <row r="7" ht="37.5" customHeight="1">
      <c r="A7" s="67" t="s">
        <v>152</v>
      </c>
    </row>
    <row r="8" ht="37.5" customHeight="1">
      <c r="A8" s="67" t="s">
        <v>153</v>
      </c>
    </row>
    <row r="9" ht="41.25" customHeight="1">
      <c r="A9" s="14" t="s">
        <v>154</v>
      </c>
    </row>
    <row r="10" ht="70.5" customHeight="1">
      <c r="A10" s="67" t="s">
        <v>155</v>
      </c>
    </row>
    <row r="11" ht="125.25" customHeight="1">
      <c r="A11" s="14" t="s">
        <v>137</v>
      </c>
    </row>
    <row r="12" ht="15">
      <c r="A12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zoomScaleSheetLayoutView="8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2" spans="6:9" ht="105" customHeight="1">
      <c r="F2" s="75" t="s">
        <v>93</v>
      </c>
      <c r="G2" s="75"/>
      <c r="H2" s="75"/>
      <c r="I2" s="75"/>
    </row>
    <row r="12" spans="2:10" ht="15">
      <c r="B12" s="7"/>
      <c r="C12" s="7"/>
      <c r="D12" s="7"/>
      <c r="E12" s="7"/>
      <c r="F12" s="7"/>
      <c r="G12" s="7"/>
      <c r="H12" s="7"/>
      <c r="I12" s="7"/>
      <c r="J12" s="7"/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8"/>
      <c r="C14" s="8"/>
      <c r="D14" s="8"/>
      <c r="E14" s="8"/>
      <c r="F14" s="8"/>
      <c r="G14" s="8"/>
      <c r="H14" s="8"/>
      <c r="I14" s="8"/>
      <c r="J14" s="8"/>
    </row>
    <row r="20" spans="1:9" ht="15.75" customHeight="1">
      <c r="A20" s="70" t="s">
        <v>138</v>
      </c>
      <c r="B20" s="70"/>
      <c r="C20" s="70"/>
      <c r="D20" s="70"/>
      <c r="E20" s="70"/>
      <c r="F20" s="70"/>
      <c r="G20" s="70"/>
      <c r="H20" s="70"/>
      <c r="I20" s="70"/>
    </row>
    <row r="21" spans="1:9" ht="15.75" customHeight="1">
      <c r="A21" s="70" t="s">
        <v>139</v>
      </c>
      <c r="B21" s="70"/>
      <c r="C21" s="70"/>
      <c r="D21" s="70"/>
      <c r="E21" s="70"/>
      <c r="F21" s="70"/>
      <c r="G21" s="70"/>
      <c r="H21" s="70"/>
      <c r="I21" s="70"/>
    </row>
    <row r="22" spans="1:9" ht="15.75" customHeight="1">
      <c r="A22" s="70" t="s">
        <v>144</v>
      </c>
      <c r="B22" s="70"/>
      <c r="C22" s="70"/>
      <c r="D22" s="70"/>
      <c r="E22" s="70"/>
      <c r="F22" s="70"/>
      <c r="G22" s="70"/>
      <c r="H22" s="70"/>
      <c r="I22" s="70"/>
    </row>
    <row r="23" spans="1:9" ht="15.75" customHeight="1">
      <c r="A23" s="70" t="s">
        <v>156</v>
      </c>
      <c r="B23" s="70"/>
      <c r="C23" s="70"/>
      <c r="D23" s="70"/>
      <c r="E23" s="70"/>
      <c r="F23" s="70"/>
      <c r="G23" s="70"/>
      <c r="H23" s="70"/>
      <c r="I23" s="70"/>
    </row>
    <row r="24" spans="1:9" ht="15.75" customHeight="1">
      <c r="A24" s="68"/>
      <c r="B24" s="70" t="s">
        <v>157</v>
      </c>
      <c r="C24" s="70"/>
      <c r="D24" s="70"/>
      <c r="E24" s="70"/>
      <c r="F24" s="70"/>
      <c r="G24" s="70"/>
      <c r="H24" s="70"/>
      <c r="I24" s="68"/>
    </row>
    <row r="25" spans="1:9" ht="15.75" customHeight="1">
      <c r="A25" s="71" t="s">
        <v>85</v>
      </c>
      <c r="B25" s="71"/>
      <c r="C25" s="71"/>
      <c r="D25" s="71"/>
      <c r="E25" s="71"/>
      <c r="F25" s="71"/>
      <c r="G25" s="71"/>
      <c r="H25" s="71"/>
      <c r="I25" s="71"/>
    </row>
    <row r="26" spans="1:9" ht="15">
      <c r="A26" s="71"/>
      <c r="B26" s="71"/>
      <c r="C26" s="71"/>
      <c r="D26" s="71"/>
      <c r="E26" s="71"/>
      <c r="F26" s="71"/>
      <c r="G26" s="71"/>
      <c r="H26" s="71"/>
      <c r="I26" s="71"/>
    </row>
    <row r="44" spans="1:9" ht="15">
      <c r="A44" s="72" t="s">
        <v>94</v>
      </c>
      <c r="B44" s="72"/>
      <c r="C44" s="72"/>
      <c r="D44" s="72"/>
      <c r="E44" s="72"/>
      <c r="F44" s="72"/>
      <c r="G44" s="72"/>
      <c r="H44" s="72"/>
      <c r="I44" s="72"/>
    </row>
    <row r="45" spans="1:9" ht="15">
      <c r="A45" s="72">
        <v>2018</v>
      </c>
      <c r="B45" s="72"/>
      <c r="C45" s="72"/>
      <c r="D45" s="72"/>
      <c r="E45" s="72"/>
      <c r="F45" s="72"/>
      <c r="G45" s="72"/>
      <c r="H45" s="72"/>
      <c r="I45" s="72"/>
    </row>
  </sheetData>
  <sheetProtection/>
  <mergeCells count="10">
    <mergeCell ref="A23:I23"/>
    <mergeCell ref="A26:I26"/>
    <mergeCell ref="A44:I44"/>
    <mergeCell ref="A45:I45"/>
    <mergeCell ref="F2:I2"/>
    <mergeCell ref="A21:I21"/>
    <mergeCell ref="A22:I22"/>
    <mergeCell ref="A25:I25"/>
    <mergeCell ref="A20:I20"/>
    <mergeCell ref="B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0.625" style="2" customWidth="1"/>
    <col min="2" max="16384" width="9.125" style="2" customWidth="1"/>
  </cols>
  <sheetData>
    <row r="1" ht="55.5" customHeight="1">
      <c r="A1" s="9" t="s">
        <v>142</v>
      </c>
    </row>
    <row r="2" ht="46.5" customHeight="1">
      <c r="A2" s="9" t="s">
        <v>97</v>
      </c>
    </row>
    <row r="3" ht="42" customHeight="1">
      <c r="A3" s="9" t="s">
        <v>95</v>
      </c>
    </row>
    <row r="4" ht="36.75" customHeight="1">
      <c r="A4" s="9" t="s">
        <v>96</v>
      </c>
    </row>
    <row r="5" ht="15">
      <c r="A5" s="9"/>
    </row>
    <row r="6" ht="15">
      <c r="A6" s="9"/>
    </row>
    <row r="7" ht="15">
      <c r="A7" s="9"/>
    </row>
    <row r="8" ht="15">
      <c r="A8" s="9"/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3" ht="14.25" customHeight="1">
      <c r="A33" s="10" t="s">
        <v>98</v>
      </c>
    </row>
    <row r="34" ht="14.25" customHeight="1">
      <c r="A34" s="10" t="s">
        <v>99</v>
      </c>
    </row>
    <row r="35" ht="14.25" customHeight="1">
      <c r="A35" s="10" t="s">
        <v>100</v>
      </c>
    </row>
    <row r="36" ht="14.25" customHeight="1">
      <c r="A36" s="10" t="s">
        <v>101</v>
      </c>
    </row>
    <row r="37" ht="14.25" customHeight="1">
      <c r="A37" s="10" t="s">
        <v>102</v>
      </c>
    </row>
    <row r="38" ht="12.75" customHeight="1">
      <c r="A38" s="11" t="s">
        <v>103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8" width="9.125" style="2" customWidth="1"/>
    <col min="9" max="9" width="9.125" style="12" customWidth="1"/>
    <col min="10" max="16384" width="9.125" style="2" customWidth="1"/>
  </cols>
  <sheetData>
    <row r="1" spans="1:9" ht="15">
      <c r="A1" s="71" t="s">
        <v>119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76" t="s">
        <v>141</v>
      </c>
      <c r="B3" s="76"/>
      <c r="C3" s="76"/>
      <c r="D3" s="76"/>
      <c r="E3" s="76"/>
      <c r="F3" s="76"/>
      <c r="G3" s="76"/>
      <c r="H3" s="76"/>
      <c r="I3" s="12">
        <v>4</v>
      </c>
    </row>
    <row r="4" spans="1:9" ht="36.75" customHeight="1">
      <c r="A4" s="78" t="s">
        <v>140</v>
      </c>
      <c r="B4" s="78"/>
      <c r="C4" s="78"/>
      <c r="D4" s="78"/>
      <c r="E4" s="78"/>
      <c r="F4" s="78"/>
      <c r="G4" s="78"/>
      <c r="H4" s="78"/>
      <c r="I4" s="12">
        <v>5</v>
      </c>
    </row>
    <row r="5" spans="1:9" ht="51" customHeight="1">
      <c r="A5" s="78" t="s">
        <v>120</v>
      </c>
      <c r="B5" s="78"/>
      <c r="C5" s="78"/>
      <c r="D5" s="78"/>
      <c r="E5" s="78"/>
      <c r="F5" s="78"/>
      <c r="G5" s="78"/>
      <c r="H5" s="78"/>
      <c r="I5" s="12">
        <v>6</v>
      </c>
    </row>
    <row r="6" spans="1:9" ht="47.25" customHeight="1">
      <c r="A6" s="78" t="s">
        <v>121</v>
      </c>
      <c r="B6" s="78"/>
      <c r="C6" s="78"/>
      <c r="D6" s="78"/>
      <c r="E6" s="78"/>
      <c r="F6" s="78"/>
      <c r="G6" s="78"/>
      <c r="H6" s="78"/>
      <c r="I6" s="12">
        <v>7</v>
      </c>
    </row>
    <row r="7" spans="1:9" ht="22.5" customHeight="1">
      <c r="A7" s="76" t="s">
        <v>122</v>
      </c>
      <c r="B7" s="76"/>
      <c r="C7" s="76"/>
      <c r="D7" s="76"/>
      <c r="E7" s="76"/>
      <c r="F7" s="76"/>
      <c r="G7" s="76"/>
      <c r="H7" s="76"/>
      <c r="I7" s="12">
        <v>7</v>
      </c>
    </row>
    <row r="8" spans="1:9" ht="18" customHeight="1">
      <c r="A8" s="76" t="s">
        <v>123</v>
      </c>
      <c r="B8" s="76"/>
      <c r="C8" s="76"/>
      <c r="D8" s="76"/>
      <c r="E8" s="76"/>
      <c r="F8" s="76"/>
      <c r="G8" s="76"/>
      <c r="H8" s="76"/>
      <c r="I8" s="12">
        <v>7</v>
      </c>
    </row>
    <row r="9" spans="1:9" ht="18" customHeight="1">
      <c r="A9" s="76" t="s">
        <v>124</v>
      </c>
      <c r="B9" s="76"/>
      <c r="C9" s="76"/>
      <c r="D9" s="76"/>
      <c r="E9" s="76"/>
      <c r="F9" s="76"/>
      <c r="G9" s="76"/>
      <c r="H9" s="76"/>
      <c r="I9" s="12">
        <v>8</v>
      </c>
    </row>
    <row r="10" spans="1:9" ht="18" customHeight="1">
      <c r="A10" s="76" t="s">
        <v>125</v>
      </c>
      <c r="B10" s="76"/>
      <c r="C10" s="76"/>
      <c r="D10" s="76"/>
      <c r="E10" s="76"/>
      <c r="F10" s="76"/>
      <c r="G10" s="76"/>
      <c r="H10" s="76"/>
      <c r="I10" s="12">
        <v>8</v>
      </c>
    </row>
    <row r="11" spans="1:9" ht="18" customHeight="1">
      <c r="A11" s="76" t="s">
        <v>126</v>
      </c>
      <c r="B11" s="76"/>
      <c r="C11" s="76"/>
      <c r="D11" s="76"/>
      <c r="E11" s="76"/>
      <c r="F11" s="76"/>
      <c r="G11" s="76"/>
      <c r="H11" s="76"/>
      <c r="I11" s="12">
        <v>8</v>
      </c>
    </row>
    <row r="12" spans="1:9" ht="18" customHeight="1">
      <c r="A12" s="76" t="s">
        <v>127</v>
      </c>
      <c r="B12" s="76"/>
      <c r="C12" s="76"/>
      <c r="D12" s="76"/>
      <c r="E12" s="76"/>
      <c r="F12" s="76"/>
      <c r="G12" s="76"/>
      <c r="H12" s="76"/>
      <c r="I12" s="12">
        <v>8</v>
      </c>
    </row>
    <row r="13" spans="1:8" ht="18" customHeight="1">
      <c r="A13" s="77" t="s">
        <v>128</v>
      </c>
      <c r="B13" s="77"/>
      <c r="C13" s="77"/>
      <c r="D13" s="77"/>
      <c r="E13" s="77"/>
      <c r="F13" s="77"/>
      <c r="G13" s="77"/>
      <c r="H13" s="77"/>
    </row>
    <row r="14" spans="1:9" ht="18" customHeight="1">
      <c r="A14" s="76" t="s">
        <v>129</v>
      </c>
      <c r="B14" s="76"/>
      <c r="C14" s="76"/>
      <c r="D14" s="76"/>
      <c r="E14" s="76"/>
      <c r="F14" s="76"/>
      <c r="G14" s="76"/>
      <c r="H14" s="76"/>
      <c r="I14" s="12">
        <v>9</v>
      </c>
    </row>
    <row r="15" spans="1:9" ht="18" customHeight="1">
      <c r="A15" s="76" t="s">
        <v>22</v>
      </c>
      <c r="B15" s="76"/>
      <c r="C15" s="76"/>
      <c r="D15" s="76"/>
      <c r="E15" s="76"/>
      <c r="F15" s="76"/>
      <c r="G15" s="76"/>
      <c r="H15" s="76"/>
      <c r="I15" s="12">
        <v>9</v>
      </c>
    </row>
    <row r="16" spans="1:8" ht="18" customHeight="1">
      <c r="A16" s="77" t="s">
        <v>130</v>
      </c>
      <c r="B16" s="77"/>
      <c r="C16" s="77"/>
      <c r="D16" s="77"/>
      <c r="E16" s="77"/>
      <c r="F16" s="77"/>
      <c r="G16" s="77"/>
      <c r="H16" s="77"/>
    </row>
    <row r="17" spans="1:9" ht="18" customHeight="1">
      <c r="A17" s="76" t="s">
        <v>122</v>
      </c>
      <c r="B17" s="76"/>
      <c r="C17" s="76"/>
      <c r="D17" s="76"/>
      <c r="E17" s="76"/>
      <c r="F17" s="76"/>
      <c r="G17" s="76"/>
      <c r="H17" s="76"/>
      <c r="I17" s="12">
        <v>10</v>
      </c>
    </row>
    <row r="18" spans="1:9" ht="18" customHeight="1">
      <c r="A18" s="76" t="s">
        <v>131</v>
      </c>
      <c r="B18" s="76"/>
      <c r="C18" s="76"/>
      <c r="D18" s="76"/>
      <c r="E18" s="76"/>
      <c r="F18" s="76"/>
      <c r="G18" s="76"/>
      <c r="H18" s="76"/>
      <c r="I18" s="12">
        <v>10</v>
      </c>
    </row>
    <row r="19" spans="1:9" ht="18" customHeight="1">
      <c r="A19" s="76" t="s">
        <v>123</v>
      </c>
      <c r="B19" s="76"/>
      <c r="C19" s="76"/>
      <c r="D19" s="76"/>
      <c r="E19" s="76"/>
      <c r="F19" s="76"/>
      <c r="G19" s="76"/>
      <c r="H19" s="76"/>
      <c r="I19" s="12">
        <v>10</v>
      </c>
    </row>
    <row r="20" spans="1:9" ht="18" customHeight="1">
      <c r="A20" s="76" t="s">
        <v>132</v>
      </c>
      <c r="B20" s="76"/>
      <c r="C20" s="76"/>
      <c r="D20" s="76"/>
      <c r="E20" s="76"/>
      <c r="F20" s="76"/>
      <c r="G20" s="76"/>
      <c r="H20" s="76"/>
      <c r="I20" s="12">
        <v>10</v>
      </c>
    </row>
    <row r="21" spans="1:9" ht="18" customHeight="1">
      <c r="A21" s="76" t="s">
        <v>133</v>
      </c>
      <c r="B21" s="76"/>
      <c r="C21" s="76"/>
      <c r="D21" s="76"/>
      <c r="E21" s="76"/>
      <c r="F21" s="76"/>
      <c r="G21" s="76"/>
      <c r="H21" s="76"/>
      <c r="I21" s="12">
        <v>12</v>
      </c>
    </row>
    <row r="22" spans="1:9" ht="15.75" customHeight="1">
      <c r="A22" s="76" t="s">
        <v>134</v>
      </c>
      <c r="B22" s="76"/>
      <c r="C22" s="76"/>
      <c r="D22" s="76"/>
      <c r="E22" s="76"/>
      <c r="F22" s="76"/>
      <c r="G22" s="76"/>
      <c r="H22" s="76"/>
      <c r="I22" s="12">
        <v>13</v>
      </c>
    </row>
    <row r="23" spans="1:8" ht="15">
      <c r="A23" s="76"/>
      <c r="B23" s="76"/>
      <c r="C23" s="76"/>
      <c r="D23" s="76"/>
      <c r="E23" s="76"/>
      <c r="F23" s="76"/>
      <c r="G23" s="76"/>
      <c r="H23" s="76"/>
    </row>
    <row r="24" spans="1:8" ht="15">
      <c r="A24" s="76"/>
      <c r="B24" s="76"/>
      <c r="C24" s="76"/>
      <c r="D24" s="76"/>
      <c r="E24" s="76"/>
      <c r="F24" s="76"/>
      <c r="G24" s="76"/>
      <c r="H24" s="76"/>
    </row>
    <row r="25" spans="1:8" ht="15">
      <c r="A25" s="76"/>
      <c r="B25" s="76"/>
      <c r="C25" s="76"/>
      <c r="D25" s="76"/>
      <c r="E25" s="76"/>
      <c r="F25" s="76"/>
      <c r="G25" s="76"/>
      <c r="H25" s="76"/>
    </row>
    <row r="26" spans="1:8" ht="15">
      <c r="A26" s="76"/>
      <c r="B26" s="76"/>
      <c r="C26" s="76"/>
      <c r="D26" s="76"/>
      <c r="E26" s="76"/>
      <c r="F26" s="76"/>
      <c r="G26" s="76"/>
      <c r="H26" s="76"/>
    </row>
    <row r="27" spans="1:8" ht="15">
      <c r="A27" s="76"/>
      <c r="B27" s="76"/>
      <c r="C27" s="76"/>
      <c r="D27" s="76"/>
      <c r="E27" s="76"/>
      <c r="F27" s="76"/>
      <c r="G27" s="76"/>
      <c r="H27" s="76"/>
    </row>
    <row r="28" spans="1:8" ht="15">
      <c r="A28" s="76"/>
      <c r="B28" s="76"/>
      <c r="C28" s="76"/>
      <c r="D28" s="76"/>
      <c r="E28" s="76"/>
      <c r="F28" s="76"/>
      <c r="G28" s="76"/>
      <c r="H28" s="76"/>
    </row>
    <row r="29" spans="1:8" ht="15">
      <c r="A29" s="76"/>
      <c r="B29" s="76"/>
      <c r="C29" s="76"/>
      <c r="D29" s="76"/>
      <c r="E29" s="76"/>
      <c r="F29" s="76"/>
      <c r="G29" s="76"/>
      <c r="H29" s="76"/>
    </row>
    <row r="30" spans="1:8" ht="15">
      <c r="A30" s="76"/>
      <c r="B30" s="76"/>
      <c r="C30" s="76"/>
      <c r="D30" s="76"/>
      <c r="E30" s="76"/>
      <c r="F30" s="76"/>
      <c r="G30" s="76"/>
      <c r="H30" s="76"/>
    </row>
    <row r="31" spans="1:8" ht="15">
      <c r="A31" s="76"/>
      <c r="B31" s="76"/>
      <c r="C31" s="76"/>
      <c r="D31" s="76"/>
      <c r="E31" s="76"/>
      <c r="F31" s="76"/>
      <c r="G31" s="76"/>
      <c r="H31" s="76"/>
    </row>
    <row r="32" spans="1:8" ht="15">
      <c r="A32" s="76"/>
      <c r="B32" s="76"/>
      <c r="C32" s="76"/>
      <c r="D32" s="76"/>
      <c r="E32" s="76"/>
      <c r="F32" s="76"/>
      <c r="G32" s="76"/>
      <c r="H32" s="76"/>
    </row>
    <row r="33" spans="1:8" ht="15">
      <c r="A33" s="76"/>
      <c r="B33" s="76"/>
      <c r="C33" s="76"/>
      <c r="D33" s="76"/>
      <c r="E33" s="76"/>
      <c r="F33" s="76"/>
      <c r="G33" s="76"/>
      <c r="H33" s="76"/>
    </row>
    <row r="34" spans="1:8" ht="15">
      <c r="A34" s="76"/>
      <c r="B34" s="76"/>
      <c r="C34" s="76"/>
      <c r="D34" s="76"/>
      <c r="E34" s="76"/>
      <c r="F34" s="76"/>
      <c r="G34" s="76"/>
      <c r="H34" s="76"/>
    </row>
    <row r="35" spans="1:8" ht="15">
      <c r="A35" s="76"/>
      <c r="B35" s="76"/>
      <c r="C35" s="76"/>
      <c r="D35" s="76"/>
      <c r="E35" s="76"/>
      <c r="F35" s="76"/>
      <c r="G35" s="76"/>
      <c r="H35" s="76"/>
    </row>
    <row r="36" spans="1:8" ht="15">
      <c r="A36" s="76"/>
      <c r="B36" s="76"/>
      <c r="C36" s="76"/>
      <c r="D36" s="76"/>
      <c r="E36" s="76"/>
      <c r="F36" s="76"/>
      <c r="G36" s="76"/>
      <c r="H36" s="76"/>
    </row>
    <row r="37" spans="1:8" ht="15">
      <c r="A37" s="76"/>
      <c r="B37" s="76"/>
      <c r="C37" s="76"/>
      <c r="D37" s="76"/>
      <c r="E37" s="76"/>
      <c r="F37" s="76"/>
      <c r="G37" s="76"/>
      <c r="H37" s="76"/>
    </row>
    <row r="38" spans="1:8" ht="15">
      <c r="A38" s="76"/>
      <c r="B38" s="76"/>
      <c r="C38" s="76"/>
      <c r="D38" s="76"/>
      <c r="E38" s="76"/>
      <c r="F38" s="76"/>
      <c r="G38" s="76"/>
      <c r="H38" s="76"/>
    </row>
    <row r="39" spans="1:8" ht="15">
      <c r="A39" s="76"/>
      <c r="B39" s="76"/>
      <c r="C39" s="76"/>
      <c r="D39" s="76"/>
      <c r="E39" s="76"/>
      <c r="F39" s="76"/>
      <c r="G39" s="76"/>
      <c r="H39" s="76"/>
    </row>
    <row r="40" spans="1:8" ht="15">
      <c r="A40" s="76"/>
      <c r="B40" s="76"/>
      <c r="C40" s="76"/>
      <c r="D40" s="76"/>
      <c r="E40" s="76"/>
      <c r="F40" s="76"/>
      <c r="G40" s="76"/>
      <c r="H40" s="76"/>
    </row>
    <row r="41" spans="1:8" ht="15">
      <c r="A41" s="76"/>
      <c r="B41" s="76"/>
      <c r="C41" s="76"/>
      <c r="D41" s="76"/>
      <c r="E41" s="76"/>
      <c r="F41" s="76"/>
      <c r="G41" s="76"/>
      <c r="H41" s="76"/>
    </row>
  </sheetData>
  <sheetProtection/>
  <mergeCells count="40">
    <mergeCell ref="A1:I1"/>
    <mergeCell ref="A5:H5"/>
    <mergeCell ref="A6:H6"/>
    <mergeCell ref="A8:H8"/>
    <mergeCell ref="A7:H7"/>
    <mergeCell ref="A9:H9"/>
    <mergeCell ref="A4:H4"/>
    <mergeCell ref="A3:H3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9.75390625" style="2" customWidth="1"/>
    <col min="2" max="2" width="9.125" style="2" customWidth="1"/>
    <col min="3" max="3" width="60.875" style="2" customWidth="1"/>
    <col min="4" max="16384" width="9.125" style="2" customWidth="1"/>
  </cols>
  <sheetData>
    <row r="1" ht="15">
      <c r="A1" s="21" t="s">
        <v>107</v>
      </c>
    </row>
    <row r="2" ht="15">
      <c r="A2" s="6"/>
    </row>
    <row r="3" ht="83.25" customHeight="1">
      <c r="A3" s="14" t="s">
        <v>108</v>
      </c>
    </row>
    <row r="4" ht="105.75" customHeight="1">
      <c r="A4" s="14" t="s">
        <v>143</v>
      </c>
    </row>
    <row r="5" ht="77.25" customHeight="1">
      <c r="A5" s="14" t="s">
        <v>104</v>
      </c>
    </row>
    <row r="6" ht="112.5" customHeight="1">
      <c r="A6" s="14" t="s">
        <v>109</v>
      </c>
    </row>
    <row r="7" ht="51.75" customHeight="1">
      <c r="A7" s="14" t="s">
        <v>105</v>
      </c>
    </row>
    <row r="8" ht="27.75" customHeight="1">
      <c r="A8" s="14" t="s">
        <v>106</v>
      </c>
    </row>
    <row r="11" ht="15">
      <c r="A11" s="6" t="s">
        <v>110</v>
      </c>
    </row>
    <row r="12" spans="1:3" ht="15">
      <c r="A12" s="15"/>
      <c r="B12" s="16"/>
      <c r="C12" s="17"/>
    </row>
    <row r="13" spans="1:3" ht="15">
      <c r="A13" s="18" t="s">
        <v>111</v>
      </c>
      <c r="B13" s="16"/>
      <c r="C13" s="17"/>
    </row>
    <row r="14" spans="1:3" ht="15">
      <c r="A14" s="18" t="s">
        <v>145</v>
      </c>
      <c r="B14" s="16"/>
      <c r="C14" s="17"/>
    </row>
    <row r="15" spans="1:3" ht="15">
      <c r="A15" s="18" t="s">
        <v>112</v>
      </c>
      <c r="B15" s="16"/>
      <c r="C15" s="17"/>
    </row>
    <row r="18" s="22" customFormat="1" ht="15"/>
    <row r="19" s="22" customFormat="1" ht="15">
      <c r="A19" s="6" t="s">
        <v>113</v>
      </c>
    </row>
    <row r="20" s="22" customFormat="1" ht="15">
      <c r="A20" s="6"/>
    </row>
    <row r="21" spans="1:3" ht="15">
      <c r="A21" s="19" t="s">
        <v>114</v>
      </c>
      <c r="B21" s="16"/>
      <c r="C21" s="9"/>
    </row>
    <row r="22" spans="1:3" ht="15">
      <c r="A22" s="19" t="s">
        <v>115</v>
      </c>
      <c r="B22" s="16"/>
      <c r="C22" s="17"/>
    </row>
    <row r="23" spans="1:3" ht="15">
      <c r="A23" s="19" t="s">
        <v>116</v>
      </c>
      <c r="B23" s="16"/>
      <c r="C23" s="9"/>
    </row>
    <row r="24" spans="1:3" ht="15">
      <c r="A24" s="19" t="s">
        <v>117</v>
      </c>
      <c r="B24" s="16"/>
      <c r="C24" s="9"/>
    </row>
    <row r="25" spans="1:3" ht="15">
      <c r="A25" s="19" t="s">
        <v>118</v>
      </c>
      <c r="B25" s="16"/>
      <c r="C25" s="9"/>
    </row>
    <row r="26" spans="1:3" ht="15">
      <c r="A26" s="20"/>
      <c r="B26" s="16"/>
      <c r="C2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1.75390625" style="24" customWidth="1"/>
    <col min="2" max="16384" width="9.125" style="24" customWidth="1"/>
  </cols>
  <sheetData>
    <row r="1" ht="14.25">
      <c r="A1" s="23" t="s">
        <v>62</v>
      </c>
    </row>
    <row r="2" ht="14.25">
      <c r="A2" s="23" t="s">
        <v>63</v>
      </c>
    </row>
    <row r="3" ht="14.25">
      <c r="A3" s="23"/>
    </row>
    <row r="4" ht="14.25">
      <c r="A4" s="23"/>
    </row>
    <row r="6" ht="75.75" customHeight="1">
      <c r="A6" s="25" t="s">
        <v>88</v>
      </c>
    </row>
    <row r="7" ht="63" customHeight="1">
      <c r="A7" s="25" t="s">
        <v>89</v>
      </c>
    </row>
    <row r="8" ht="40.5" customHeight="1">
      <c r="A8" s="26" t="s">
        <v>146</v>
      </c>
    </row>
    <row r="9" ht="34.5" customHeight="1">
      <c r="A9" s="25" t="s">
        <v>82</v>
      </c>
    </row>
    <row r="10" ht="39" customHeight="1">
      <c r="A10" s="25" t="s">
        <v>83</v>
      </c>
    </row>
    <row r="11" ht="52.5" customHeight="1">
      <c r="A11" s="26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6.75390625" style="17" customWidth="1"/>
    <col min="2" max="3" width="10.375" style="10" customWidth="1"/>
    <col min="4" max="4" width="11.75390625" style="10" customWidth="1"/>
    <col min="5" max="16384" width="9.125" style="17" customWidth="1"/>
  </cols>
  <sheetData>
    <row r="1" spans="1:4" ht="43.5" customHeight="1">
      <c r="A1" s="79" t="s">
        <v>39</v>
      </c>
      <c r="B1" s="79"/>
      <c r="C1" s="79"/>
      <c r="D1" s="79"/>
    </row>
    <row r="2" spans="1:4" ht="13.5" customHeight="1">
      <c r="A2" s="80" t="s">
        <v>77</v>
      </c>
      <c r="B2" s="80"/>
      <c r="C2" s="80"/>
      <c r="D2" s="80"/>
    </row>
    <row r="3" ht="15.75" thickBot="1"/>
    <row r="4" spans="1:4" ht="30.75" thickBot="1">
      <c r="A4" s="27"/>
      <c r="B4" s="28" t="s">
        <v>57</v>
      </c>
      <c r="C4" s="28" t="s">
        <v>54</v>
      </c>
      <c r="D4" s="29" t="s">
        <v>58</v>
      </c>
    </row>
    <row r="6" ht="14.25" customHeight="1">
      <c r="A6" s="81" t="s">
        <v>1</v>
      </c>
    </row>
    <row r="7" spans="1:4" ht="14.25" customHeight="1">
      <c r="A7" s="81"/>
      <c r="B7" s="30">
        <v>3690.1</v>
      </c>
      <c r="C7" s="30">
        <v>3725</v>
      </c>
      <c r="D7" s="30">
        <f>B7/C7*100</f>
        <v>99.06308724832215</v>
      </c>
    </row>
    <row r="8" spans="1:4" ht="14.25" customHeight="1">
      <c r="A8" s="17" t="s">
        <v>2</v>
      </c>
      <c r="B8" s="30"/>
      <c r="C8" s="30"/>
      <c r="D8" s="30"/>
    </row>
    <row r="9" spans="1:4" ht="14.25" customHeight="1">
      <c r="A9" s="17" t="s">
        <v>48</v>
      </c>
      <c r="B9" s="30">
        <v>1761.5</v>
      </c>
      <c r="C9" s="30">
        <v>2135.6</v>
      </c>
      <c r="D9" s="30">
        <f aca="true" t="shared" si="0" ref="D9:D31">B9/C9*100</f>
        <v>82.4826746581757</v>
      </c>
    </row>
    <row r="10" spans="1:4" ht="14.25" customHeight="1">
      <c r="A10" s="17" t="s">
        <v>49</v>
      </c>
      <c r="B10" s="30">
        <v>1049.9</v>
      </c>
      <c r="C10" s="30">
        <v>887.6</v>
      </c>
      <c r="D10" s="30">
        <f t="shared" si="0"/>
        <v>118.28526363226679</v>
      </c>
    </row>
    <row r="11" spans="1:4" ht="14.25" customHeight="1">
      <c r="A11" s="17" t="s">
        <v>66</v>
      </c>
      <c r="B11" s="30" t="s">
        <v>51</v>
      </c>
      <c r="C11" s="30" t="s">
        <v>51</v>
      </c>
      <c r="D11" s="30">
        <v>101.8</v>
      </c>
    </row>
    <row r="12" spans="1:4" ht="14.25" customHeight="1">
      <c r="A12" s="17" t="s">
        <v>8</v>
      </c>
      <c r="B12" s="30">
        <v>877.5</v>
      </c>
      <c r="C12" s="30">
        <v>700.6</v>
      </c>
      <c r="D12" s="30">
        <v>125.3</v>
      </c>
    </row>
    <row r="13" spans="1:4" ht="16.5" customHeight="1">
      <c r="A13" s="31" t="s">
        <v>5</v>
      </c>
      <c r="B13" s="32">
        <v>7421.4</v>
      </c>
      <c r="C13" s="32">
        <v>8238.6</v>
      </c>
      <c r="D13" s="32">
        <f t="shared" si="0"/>
        <v>90.08083897749617</v>
      </c>
    </row>
    <row r="14" spans="1:4" ht="30">
      <c r="A14" s="31" t="s">
        <v>33</v>
      </c>
      <c r="B14" s="32">
        <v>3269</v>
      </c>
      <c r="C14" s="32">
        <v>3430</v>
      </c>
      <c r="D14" s="32">
        <f t="shared" si="0"/>
        <v>95.3061224489796</v>
      </c>
    </row>
    <row r="15" spans="1:4" ht="15">
      <c r="A15" s="17" t="s">
        <v>68</v>
      </c>
      <c r="B15" s="32">
        <v>173.9</v>
      </c>
      <c r="C15" s="32">
        <v>165.8</v>
      </c>
      <c r="D15" s="32">
        <f t="shared" si="0"/>
        <v>104.8854041013269</v>
      </c>
    </row>
    <row r="16" spans="1:4" ht="30">
      <c r="A16" s="33" t="s">
        <v>69</v>
      </c>
      <c r="B16" s="32">
        <v>2.2</v>
      </c>
      <c r="C16" s="32">
        <v>2.1</v>
      </c>
      <c r="D16" s="32">
        <v>107.2</v>
      </c>
    </row>
    <row r="17" spans="1:4" ht="27.75" customHeight="1">
      <c r="A17" s="31" t="s">
        <v>6</v>
      </c>
      <c r="B17" s="32"/>
      <c r="C17" s="32"/>
      <c r="D17" s="32"/>
    </row>
    <row r="18" spans="1:4" ht="14.25" customHeight="1">
      <c r="A18" s="31" t="s">
        <v>7</v>
      </c>
      <c r="B18" s="32">
        <v>6832.6</v>
      </c>
      <c r="C18" s="32">
        <v>6456.4</v>
      </c>
      <c r="D18" s="32">
        <f t="shared" si="0"/>
        <v>105.82677653181341</v>
      </c>
    </row>
    <row r="19" spans="1:4" ht="14.25" customHeight="1">
      <c r="A19" s="31" t="s">
        <v>2</v>
      </c>
      <c r="B19" s="32"/>
      <c r="C19" s="32"/>
      <c r="D19" s="32"/>
    </row>
    <row r="20" spans="1:4" ht="14.25" customHeight="1">
      <c r="A20" s="13" t="s">
        <v>48</v>
      </c>
      <c r="B20" s="32">
        <v>4625.1</v>
      </c>
      <c r="C20" s="32">
        <v>4512.7</v>
      </c>
      <c r="D20" s="32">
        <f t="shared" si="0"/>
        <v>102.49074833248389</v>
      </c>
    </row>
    <row r="21" spans="1:4" ht="14.25" customHeight="1">
      <c r="A21" s="13" t="s">
        <v>49</v>
      </c>
      <c r="B21" s="32">
        <v>1134.6</v>
      </c>
      <c r="C21" s="32">
        <v>974.5</v>
      </c>
      <c r="D21" s="32">
        <f t="shared" si="0"/>
        <v>116.42893791688044</v>
      </c>
    </row>
    <row r="22" spans="1:4" ht="14.25" customHeight="1">
      <c r="A22" s="17" t="s">
        <v>66</v>
      </c>
      <c r="B22" s="30" t="s">
        <v>51</v>
      </c>
      <c r="C22" s="30" t="s">
        <v>51</v>
      </c>
      <c r="D22" s="32" t="s">
        <v>92</v>
      </c>
    </row>
    <row r="23" spans="1:4" ht="14.25" customHeight="1">
      <c r="A23" s="13" t="s">
        <v>50</v>
      </c>
      <c r="B23" s="32">
        <v>1071.8</v>
      </c>
      <c r="C23" s="32">
        <v>969</v>
      </c>
      <c r="D23" s="32">
        <f t="shared" si="0"/>
        <v>110.60887512899897</v>
      </c>
    </row>
    <row r="24" spans="1:4" ht="14.25" customHeight="1">
      <c r="A24" s="31" t="s">
        <v>9</v>
      </c>
      <c r="B24" s="32">
        <v>6760.9</v>
      </c>
      <c r="C24" s="32">
        <v>7321.4</v>
      </c>
      <c r="D24" s="32">
        <f t="shared" si="0"/>
        <v>92.34436036823558</v>
      </c>
    </row>
    <row r="25" spans="1:4" ht="14.25" customHeight="1">
      <c r="A25" s="31" t="s">
        <v>70</v>
      </c>
      <c r="B25" s="32">
        <v>175.1</v>
      </c>
      <c r="C25" s="32">
        <v>162.7</v>
      </c>
      <c r="D25" s="32">
        <f t="shared" si="0"/>
        <v>107.62138905961893</v>
      </c>
    </row>
    <row r="26" spans="1:4" ht="28.5" customHeight="1">
      <c r="A26" s="31" t="s">
        <v>67</v>
      </c>
      <c r="B26" s="34"/>
      <c r="C26" s="34"/>
      <c r="D26" s="32"/>
    </row>
    <row r="27" spans="1:4" ht="14.25" customHeight="1">
      <c r="A27" s="31" t="s">
        <v>3</v>
      </c>
      <c r="B27" s="34">
        <v>26390</v>
      </c>
      <c r="C27" s="34">
        <v>25706</v>
      </c>
      <c r="D27" s="32">
        <f t="shared" si="0"/>
        <v>102.66085738738037</v>
      </c>
    </row>
    <row r="28" spans="1:4" ht="14.25" customHeight="1">
      <c r="A28" s="31" t="s">
        <v>10</v>
      </c>
      <c r="B28" s="34">
        <v>12078</v>
      </c>
      <c r="C28" s="34">
        <v>12383</v>
      </c>
      <c r="D28" s="32">
        <f t="shared" si="0"/>
        <v>97.53694581280789</v>
      </c>
    </row>
    <row r="29" spans="1:4" ht="14.25" customHeight="1">
      <c r="A29" s="31" t="s">
        <v>52</v>
      </c>
      <c r="B29" s="34" t="s">
        <v>64</v>
      </c>
      <c r="C29" s="34" t="s">
        <v>51</v>
      </c>
      <c r="D29" s="34" t="s">
        <v>64</v>
      </c>
    </row>
    <row r="30" spans="1:4" ht="14.25" customHeight="1">
      <c r="A30" s="31" t="s">
        <v>4</v>
      </c>
      <c r="B30" s="34">
        <v>103792</v>
      </c>
      <c r="C30" s="34">
        <v>100291</v>
      </c>
      <c r="D30" s="32">
        <f t="shared" si="0"/>
        <v>103.49084165079618</v>
      </c>
    </row>
    <row r="31" spans="1:4" ht="14.25" customHeight="1">
      <c r="A31" s="31" t="s">
        <v>11</v>
      </c>
      <c r="B31" s="34">
        <v>14154</v>
      </c>
      <c r="C31" s="34">
        <v>13721</v>
      </c>
      <c r="D31" s="32">
        <f t="shared" si="0"/>
        <v>103.15574666569492</v>
      </c>
    </row>
    <row r="32" spans="1:4" ht="14.25" customHeight="1">
      <c r="A32" s="31" t="s">
        <v>53</v>
      </c>
      <c r="B32" s="34" t="s">
        <v>64</v>
      </c>
      <c r="C32" s="34" t="s">
        <v>51</v>
      </c>
      <c r="D32" s="32" t="s">
        <v>64</v>
      </c>
    </row>
    <row r="33" spans="1:4" ht="14.25" customHeight="1">
      <c r="A33" s="31"/>
      <c r="B33" s="34"/>
      <c r="C33" s="34"/>
      <c r="D33" s="32"/>
    </row>
    <row r="34" spans="1:4" ht="30">
      <c r="A34" s="31" t="s">
        <v>40</v>
      </c>
      <c r="B34" s="34"/>
      <c r="C34" s="34"/>
      <c r="D34" s="32"/>
    </row>
    <row r="35" spans="1:4" ht="15">
      <c r="A35" s="35" t="s">
        <v>35</v>
      </c>
      <c r="B35" s="32">
        <v>185.2</v>
      </c>
      <c r="C35" s="32">
        <v>173.3</v>
      </c>
      <c r="D35" s="32" t="s">
        <v>37</v>
      </c>
    </row>
    <row r="36" spans="1:4" ht="15">
      <c r="A36" s="36" t="s">
        <v>36</v>
      </c>
      <c r="B36" s="30">
        <v>91.1</v>
      </c>
      <c r="C36" s="30">
        <v>88.9</v>
      </c>
      <c r="D36" s="30" t="s">
        <v>37</v>
      </c>
    </row>
  </sheetData>
  <sheetProtection/>
  <mergeCells count="3">
    <mergeCell ref="A1:D1"/>
    <mergeCell ref="A2:D2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4.00390625" style="2" customWidth="1"/>
    <col min="2" max="3" width="12.375" style="2" customWidth="1"/>
    <col min="4" max="4" width="13.375" style="2" customWidth="1"/>
    <col min="5" max="16384" width="9.125" style="2" customWidth="1"/>
  </cols>
  <sheetData>
    <row r="1" spans="1:4" ht="45" customHeight="1">
      <c r="A1" s="79" t="s">
        <v>45</v>
      </c>
      <c r="B1" s="79"/>
      <c r="C1" s="79"/>
      <c r="D1" s="79"/>
    </row>
    <row r="2" spans="1:4" ht="15">
      <c r="A2" s="5"/>
      <c r="B2" s="5"/>
      <c r="C2" s="5"/>
      <c r="D2" s="5"/>
    </row>
    <row r="3" spans="1:4" ht="15.75" thickBot="1">
      <c r="A3" s="82" t="s">
        <v>12</v>
      </c>
      <c r="B3" s="82"/>
      <c r="C3" s="82"/>
      <c r="D3" s="82"/>
    </row>
    <row r="4" spans="1:4" s="17" customFormat="1" ht="30.75" thickBot="1">
      <c r="A4" s="27"/>
      <c r="B4" s="28" t="s">
        <v>57</v>
      </c>
      <c r="C4" s="28" t="s">
        <v>54</v>
      </c>
      <c r="D4" s="29" t="s">
        <v>58</v>
      </c>
    </row>
    <row r="5" spans="1:4" ht="15">
      <c r="A5" s="10"/>
      <c r="B5" s="10"/>
      <c r="C5" s="10"/>
      <c r="D5" s="10"/>
    </row>
    <row r="6" spans="1:4" ht="15">
      <c r="A6" s="17" t="s">
        <v>13</v>
      </c>
      <c r="B6" s="37">
        <v>36901</v>
      </c>
      <c r="C6" s="37">
        <v>37249.66</v>
      </c>
      <c r="D6" s="38">
        <f>B6/C6*100</f>
        <v>99.0639914565663</v>
      </c>
    </row>
    <row r="7" spans="1:4" ht="30">
      <c r="A7" s="17" t="s">
        <v>25</v>
      </c>
      <c r="B7" s="39"/>
      <c r="C7" s="39"/>
      <c r="D7" s="38"/>
    </row>
    <row r="8" spans="1:5" ht="15">
      <c r="A8" s="40" t="s">
        <v>31</v>
      </c>
      <c r="B8" s="37">
        <v>4380.85</v>
      </c>
      <c r="C8" s="37">
        <v>3755.5</v>
      </c>
      <c r="D8" s="41">
        <f aca="true" t="shared" si="0" ref="D8:D17">B8/C8*100</f>
        <v>116.65157768606045</v>
      </c>
      <c r="E8" s="42"/>
    </row>
    <row r="9" spans="1:5" ht="15">
      <c r="A9" s="40" t="s">
        <v>26</v>
      </c>
      <c r="B9" s="37">
        <v>1502</v>
      </c>
      <c r="C9" s="37">
        <v>1993.2</v>
      </c>
      <c r="D9" s="41">
        <f t="shared" si="0"/>
        <v>75.35621111780053</v>
      </c>
      <c r="E9" s="42"/>
    </row>
    <row r="10" spans="1:5" ht="15">
      <c r="A10" s="40" t="s">
        <v>27</v>
      </c>
      <c r="B10" s="37">
        <v>3952.6</v>
      </c>
      <c r="C10" s="37">
        <v>3776.9</v>
      </c>
      <c r="D10" s="41">
        <f t="shared" si="0"/>
        <v>104.65196325028462</v>
      </c>
      <c r="E10" s="42"/>
    </row>
    <row r="11" spans="1:5" ht="15">
      <c r="A11" s="40" t="s">
        <v>46</v>
      </c>
      <c r="B11" s="37">
        <v>74</v>
      </c>
      <c r="C11" s="37">
        <v>90</v>
      </c>
      <c r="D11" s="41">
        <f t="shared" si="0"/>
        <v>82.22222222222221</v>
      </c>
      <c r="E11" s="42"/>
    </row>
    <row r="12" spans="1:5" ht="15">
      <c r="A12" s="40" t="s">
        <v>32</v>
      </c>
      <c r="B12" s="37">
        <v>311</v>
      </c>
      <c r="C12" s="37">
        <v>451</v>
      </c>
      <c r="D12" s="41">
        <f t="shared" si="0"/>
        <v>68.95787139689578</v>
      </c>
      <c r="E12" s="42"/>
    </row>
    <row r="13" spans="1:5" ht="15">
      <c r="A13" s="40" t="s">
        <v>28</v>
      </c>
      <c r="B13" s="37">
        <v>11456.77</v>
      </c>
      <c r="C13" s="37">
        <v>10945.11</v>
      </c>
      <c r="D13" s="41">
        <f t="shared" si="0"/>
        <v>104.67478170616833</v>
      </c>
      <c r="E13" s="42"/>
    </row>
    <row r="14" spans="1:5" ht="15">
      <c r="A14" s="40" t="s">
        <v>29</v>
      </c>
      <c r="B14" s="37">
        <v>10247.94</v>
      </c>
      <c r="C14" s="37">
        <v>9679.85</v>
      </c>
      <c r="D14" s="41">
        <f t="shared" si="0"/>
        <v>105.86878928909023</v>
      </c>
      <c r="E14" s="42"/>
    </row>
    <row r="15" spans="1:5" ht="15">
      <c r="A15" s="40" t="s">
        <v>38</v>
      </c>
      <c r="B15" s="37">
        <v>66.2</v>
      </c>
      <c r="C15" s="37">
        <v>22.9</v>
      </c>
      <c r="D15" s="41" t="s">
        <v>71</v>
      </c>
      <c r="E15" s="42"/>
    </row>
    <row r="16" spans="1:5" ht="15">
      <c r="A16" s="40" t="s">
        <v>47</v>
      </c>
      <c r="B16" s="37">
        <v>476</v>
      </c>
      <c r="C16" s="37">
        <v>318</v>
      </c>
      <c r="D16" s="41">
        <f t="shared" si="0"/>
        <v>149.68553459119497</v>
      </c>
      <c r="E16" s="42"/>
    </row>
    <row r="17" spans="1:5" ht="15">
      <c r="A17" s="40" t="s">
        <v>30</v>
      </c>
      <c r="B17" s="37">
        <v>4433.12</v>
      </c>
      <c r="C17" s="37">
        <v>6217.2</v>
      </c>
      <c r="D17" s="41">
        <f t="shared" si="0"/>
        <v>71.30412404297755</v>
      </c>
      <c r="E17" s="42"/>
    </row>
    <row r="18" ht="15">
      <c r="B18" s="43"/>
    </row>
    <row r="19" spans="1:4" ht="15.75" thickBot="1">
      <c r="A19" s="83" t="s">
        <v>14</v>
      </c>
      <c r="B19" s="83"/>
      <c r="C19" s="83"/>
      <c r="D19" s="83"/>
    </row>
    <row r="20" spans="1:4" ht="19.5" customHeight="1" thickBot="1">
      <c r="A20" s="87"/>
      <c r="B20" s="84" t="s">
        <v>15</v>
      </c>
      <c r="C20" s="85"/>
      <c r="D20" s="86"/>
    </row>
    <row r="21" spans="1:4" s="17" customFormat="1" ht="30.75" thickBot="1">
      <c r="A21" s="88"/>
      <c r="B21" s="28" t="s">
        <v>57</v>
      </c>
      <c r="C21" s="28" t="s">
        <v>54</v>
      </c>
      <c r="D21" s="29" t="s">
        <v>58</v>
      </c>
    </row>
    <row r="22" spans="1:4" s="17" customFormat="1" ht="15">
      <c r="A22" s="44"/>
      <c r="B22" s="44"/>
      <c r="C22" s="44"/>
      <c r="D22" s="44"/>
    </row>
    <row r="23" spans="1:4" ht="15">
      <c r="A23" s="17" t="s">
        <v>13</v>
      </c>
      <c r="B23" s="37">
        <v>17615.22</v>
      </c>
      <c r="C23" s="37">
        <v>21356.05</v>
      </c>
      <c r="D23" s="45">
        <f>B23/C23*100</f>
        <v>82.48351169809025</v>
      </c>
    </row>
    <row r="24" spans="1:4" ht="30">
      <c r="A24" s="17" t="s">
        <v>25</v>
      </c>
      <c r="B24" s="46"/>
      <c r="C24" s="46"/>
      <c r="D24" s="45"/>
    </row>
    <row r="25" spans="1:4" s="47" customFormat="1" ht="15">
      <c r="A25" s="40" t="s">
        <v>31</v>
      </c>
      <c r="B25" s="37">
        <v>1911.5</v>
      </c>
      <c r="C25" s="37">
        <v>1604.2</v>
      </c>
      <c r="D25" s="45">
        <f aca="true" t="shared" si="1" ref="D25:D34">B25/C25*100</f>
        <v>119.1559655903254</v>
      </c>
    </row>
    <row r="26" spans="1:4" s="47" customFormat="1" ht="15">
      <c r="A26" s="40" t="s">
        <v>26</v>
      </c>
      <c r="B26" s="37">
        <v>1076.66</v>
      </c>
      <c r="C26" s="37">
        <v>1711.5</v>
      </c>
      <c r="D26" s="45">
        <f t="shared" si="1"/>
        <v>62.90739117732983</v>
      </c>
    </row>
    <row r="27" spans="1:4" s="47" customFormat="1" ht="15">
      <c r="A27" s="40" t="s">
        <v>27</v>
      </c>
      <c r="B27" s="37">
        <v>2461.6</v>
      </c>
      <c r="C27" s="37">
        <v>1964.7</v>
      </c>
      <c r="D27" s="45">
        <f t="shared" si="1"/>
        <v>125.29139308800326</v>
      </c>
    </row>
    <row r="28" spans="1:4" s="47" customFormat="1" ht="15">
      <c r="A28" s="40" t="s">
        <v>46</v>
      </c>
      <c r="B28" s="37">
        <v>66</v>
      </c>
      <c r="C28" s="37">
        <v>86</v>
      </c>
      <c r="D28" s="45">
        <f t="shared" si="1"/>
        <v>76.74418604651163</v>
      </c>
    </row>
    <row r="29" spans="1:4" s="47" customFormat="1" ht="15">
      <c r="A29" s="40" t="s">
        <v>32</v>
      </c>
      <c r="B29" s="37">
        <v>127</v>
      </c>
      <c r="C29" s="37">
        <v>227</v>
      </c>
      <c r="D29" s="45">
        <f t="shared" si="1"/>
        <v>55.947136563876654</v>
      </c>
    </row>
    <row r="30" spans="1:4" s="47" customFormat="1" ht="15">
      <c r="A30" s="40" t="s">
        <v>28</v>
      </c>
      <c r="B30" s="37">
        <v>3949.6</v>
      </c>
      <c r="C30" s="37">
        <v>4959.2</v>
      </c>
      <c r="D30" s="45">
        <f t="shared" si="1"/>
        <v>79.64187772221327</v>
      </c>
    </row>
    <row r="31" spans="1:4" s="47" customFormat="1" ht="15">
      <c r="A31" s="40" t="s">
        <v>29</v>
      </c>
      <c r="B31" s="37">
        <v>4665.44</v>
      </c>
      <c r="C31" s="37">
        <v>5500.85</v>
      </c>
      <c r="D31" s="45">
        <f t="shared" si="1"/>
        <v>84.81307434305606</v>
      </c>
    </row>
    <row r="32" spans="1:4" s="47" customFormat="1" ht="15">
      <c r="A32" s="40" t="s">
        <v>38</v>
      </c>
      <c r="B32" s="37">
        <v>48</v>
      </c>
      <c r="C32" s="37" t="s">
        <v>64</v>
      </c>
      <c r="D32" s="45" t="s">
        <v>64</v>
      </c>
    </row>
    <row r="33" spans="1:4" s="47" customFormat="1" ht="15">
      <c r="A33" s="40" t="s">
        <v>47</v>
      </c>
      <c r="B33" s="37">
        <v>460</v>
      </c>
      <c r="C33" s="37">
        <v>316</v>
      </c>
      <c r="D33" s="45">
        <f t="shared" si="1"/>
        <v>145.56962025316454</v>
      </c>
    </row>
    <row r="34" spans="1:4" s="47" customFormat="1" ht="15">
      <c r="A34" s="40" t="s">
        <v>30</v>
      </c>
      <c r="B34" s="37">
        <v>2849.42</v>
      </c>
      <c r="C34" s="37">
        <v>4986.6</v>
      </c>
      <c r="D34" s="45">
        <f t="shared" si="1"/>
        <v>57.141539325392046</v>
      </c>
    </row>
    <row r="35" spans="1:4" s="47" customFormat="1" ht="15">
      <c r="A35" s="40"/>
      <c r="B35" s="48"/>
      <c r="C35" s="48"/>
      <c r="D35" s="45"/>
    </row>
    <row r="36" spans="1:4" ht="15.75" thickBot="1">
      <c r="A36" s="83" t="s">
        <v>12</v>
      </c>
      <c r="B36" s="83"/>
      <c r="C36" s="83"/>
      <c r="D36" s="83"/>
    </row>
    <row r="37" spans="1:4" ht="15.75" thickBot="1">
      <c r="A37" s="87"/>
      <c r="B37" s="84" t="s">
        <v>4</v>
      </c>
      <c r="C37" s="85"/>
      <c r="D37" s="86"/>
    </row>
    <row r="38" spans="1:4" ht="30.75" thickBot="1">
      <c r="A38" s="88"/>
      <c r="B38" s="28" t="s">
        <v>57</v>
      </c>
      <c r="C38" s="28" t="s">
        <v>54</v>
      </c>
      <c r="D38" s="29" t="s">
        <v>58</v>
      </c>
    </row>
    <row r="39" spans="1:4" ht="15">
      <c r="A39" s="10"/>
      <c r="B39" s="10"/>
      <c r="C39" s="10"/>
      <c r="D39" s="10"/>
    </row>
    <row r="40" spans="1:4" ht="15">
      <c r="A40" s="17" t="s">
        <v>13</v>
      </c>
      <c r="B40" s="37">
        <v>10498.94</v>
      </c>
      <c r="C40" s="37">
        <v>8876.26</v>
      </c>
      <c r="D40" s="45">
        <f>B40/C40*100</f>
        <v>118.28112290536781</v>
      </c>
    </row>
    <row r="41" spans="1:4" ht="27" customHeight="1">
      <c r="A41" s="17" t="s">
        <v>25</v>
      </c>
      <c r="B41" s="46"/>
      <c r="C41" s="46"/>
      <c r="D41" s="45"/>
    </row>
    <row r="42" spans="1:4" s="47" customFormat="1" ht="15">
      <c r="A42" s="40" t="s">
        <v>31</v>
      </c>
      <c r="B42" s="37">
        <v>2198.47</v>
      </c>
      <c r="C42" s="37">
        <v>2034.8</v>
      </c>
      <c r="D42" s="45">
        <f aca="true" t="shared" si="2" ref="D42:D48">B42/C42*100</f>
        <v>108.04354236288577</v>
      </c>
    </row>
    <row r="43" spans="1:4" s="47" customFormat="1" ht="15">
      <c r="A43" s="40" t="s">
        <v>26</v>
      </c>
      <c r="B43" s="37">
        <v>90.05</v>
      </c>
      <c r="C43" s="37">
        <v>31</v>
      </c>
      <c r="D43" s="45" t="s">
        <v>71</v>
      </c>
    </row>
    <row r="44" spans="1:4" s="47" customFormat="1" ht="15">
      <c r="A44" s="40" t="s">
        <v>27</v>
      </c>
      <c r="B44" s="37">
        <v>358.8</v>
      </c>
      <c r="C44" s="37">
        <v>591</v>
      </c>
      <c r="D44" s="45">
        <f t="shared" si="2"/>
        <v>60.71065989847716</v>
      </c>
    </row>
    <row r="45" spans="1:4" s="47" customFormat="1" ht="15">
      <c r="A45" s="40" t="s">
        <v>32</v>
      </c>
      <c r="B45" s="37">
        <v>49</v>
      </c>
      <c r="C45" s="37">
        <v>72</v>
      </c>
      <c r="D45" s="45">
        <f t="shared" si="2"/>
        <v>68.05555555555556</v>
      </c>
    </row>
    <row r="46" spans="1:4" s="47" customFormat="1" ht="15">
      <c r="A46" s="40" t="s">
        <v>28</v>
      </c>
      <c r="B46" s="37">
        <v>5435.52</v>
      </c>
      <c r="C46" s="37">
        <v>4312.71</v>
      </c>
      <c r="D46" s="45">
        <f t="shared" si="2"/>
        <v>126.03490612631039</v>
      </c>
    </row>
    <row r="47" spans="1:4" s="47" customFormat="1" ht="15">
      <c r="A47" s="40" t="s">
        <v>29</v>
      </c>
      <c r="B47" s="37">
        <v>2162.1</v>
      </c>
      <c r="C47" s="37">
        <v>1509.75</v>
      </c>
      <c r="D47" s="45">
        <f t="shared" si="2"/>
        <v>143.20914058618976</v>
      </c>
    </row>
    <row r="48" spans="1:4" s="47" customFormat="1" ht="15">
      <c r="A48" s="40" t="s">
        <v>30</v>
      </c>
      <c r="B48" s="37">
        <v>205</v>
      </c>
      <c r="C48" s="37">
        <v>325</v>
      </c>
      <c r="D48" s="45">
        <f t="shared" si="2"/>
        <v>63.07692307692307</v>
      </c>
    </row>
    <row r="49" s="47" customFormat="1" ht="15"/>
  </sheetData>
  <sheetProtection/>
  <mergeCells count="8">
    <mergeCell ref="A1:D1"/>
    <mergeCell ref="A3:D3"/>
    <mergeCell ref="A19:D19"/>
    <mergeCell ref="B20:D20"/>
    <mergeCell ref="A20:A21"/>
    <mergeCell ref="B37:D37"/>
    <mergeCell ref="A36:D36"/>
    <mergeCell ref="A37:A3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6.875" style="2" customWidth="1"/>
    <col min="2" max="3" width="11.375" style="2" customWidth="1"/>
    <col min="4" max="4" width="12.00390625" style="2" customWidth="1"/>
    <col min="5" max="16384" width="9.125" style="2" customWidth="1"/>
  </cols>
  <sheetData>
    <row r="1" spans="1:5" ht="16.5" customHeight="1">
      <c r="A1" s="89" t="s">
        <v>60</v>
      </c>
      <c r="B1" s="89"/>
      <c r="C1" s="89"/>
      <c r="D1" s="89"/>
      <c r="E1" s="89"/>
    </row>
    <row r="2" spans="1:5" s="17" customFormat="1" ht="13.5" customHeight="1">
      <c r="A2" s="80" t="s">
        <v>61</v>
      </c>
      <c r="B2" s="80"/>
      <c r="C2" s="80"/>
      <c r="D2" s="80"/>
      <c r="E2" s="80"/>
    </row>
    <row r="3" ht="11.25" customHeight="1"/>
    <row r="4" ht="15"/>
    <row r="5" ht="25.5" customHeight="1"/>
    <row r="6" ht="15"/>
    <row r="7" ht="15"/>
    <row r="8" ht="15"/>
    <row r="9" ht="15"/>
    <row r="10" ht="15"/>
    <row r="11" spans="1:4" ht="15">
      <c r="A11" s="17"/>
      <c r="B11" s="10"/>
      <c r="C11" s="10"/>
      <c r="D11" s="10"/>
    </row>
    <row r="12" ht="15">
      <c r="A12" s="5"/>
    </row>
    <row r="13" ht="15">
      <c r="A13" s="5"/>
    </row>
    <row r="14" ht="15">
      <c r="A14" s="5"/>
    </row>
    <row r="15" ht="15">
      <c r="A15" s="5"/>
    </row>
    <row r="16" spans="1:4" ht="15">
      <c r="A16" s="72" t="s">
        <v>16</v>
      </c>
      <c r="B16" s="72"/>
      <c r="C16" s="72"/>
      <c r="D16" s="72"/>
    </row>
    <row r="17" ht="15">
      <c r="A17" s="5" t="s">
        <v>17</v>
      </c>
    </row>
    <row r="18" spans="1:4" ht="15.75" thickBot="1">
      <c r="A18" s="83" t="s">
        <v>12</v>
      </c>
      <c r="B18" s="83"/>
      <c r="C18" s="83"/>
      <c r="D18" s="83"/>
    </row>
    <row r="19" spans="1:4" s="17" customFormat="1" ht="30.75" thickBot="1">
      <c r="A19" s="49"/>
      <c r="B19" s="28" t="s">
        <v>57</v>
      </c>
      <c r="C19" s="28" t="s">
        <v>54</v>
      </c>
      <c r="D19" s="29" t="s">
        <v>58</v>
      </c>
    </row>
    <row r="20" spans="1:4" s="17" customFormat="1" ht="15" customHeight="1">
      <c r="A20" s="10"/>
      <c r="B20" s="44"/>
      <c r="C20" s="44"/>
      <c r="D20" s="44"/>
    </row>
    <row r="21" spans="1:4" ht="15">
      <c r="A21" s="17" t="s">
        <v>13</v>
      </c>
      <c r="B21" s="37">
        <v>74214.16</v>
      </c>
      <c r="C21" s="37">
        <v>82385.6</v>
      </c>
      <c r="D21" s="45">
        <f aca="true" t="shared" si="0" ref="D21:D30">B21/C21*100</f>
        <v>90.08147054825115</v>
      </c>
    </row>
    <row r="22" spans="1:4" ht="30" customHeight="1">
      <c r="A22" s="17" t="s">
        <v>25</v>
      </c>
      <c r="B22" s="37"/>
      <c r="C22" s="37"/>
      <c r="D22" s="45"/>
    </row>
    <row r="23" spans="1:4" ht="15">
      <c r="A23" s="17" t="s">
        <v>31</v>
      </c>
      <c r="B23" s="37">
        <v>94</v>
      </c>
      <c r="C23" s="37">
        <v>30.4</v>
      </c>
      <c r="D23" s="45" t="s">
        <v>78</v>
      </c>
    </row>
    <row r="24" spans="1:4" ht="15">
      <c r="A24" s="17" t="s">
        <v>26</v>
      </c>
      <c r="B24" s="37">
        <v>4800</v>
      </c>
      <c r="C24" s="37">
        <v>4047</v>
      </c>
      <c r="D24" s="45">
        <f t="shared" si="0"/>
        <v>118.60637509266124</v>
      </c>
    </row>
    <row r="25" spans="1:4" ht="15">
      <c r="A25" s="17" t="s">
        <v>27</v>
      </c>
      <c r="B25" s="37" t="s">
        <v>64</v>
      </c>
      <c r="C25" s="37">
        <v>4.5</v>
      </c>
      <c r="D25" s="45" t="s">
        <v>64</v>
      </c>
    </row>
    <row r="26" spans="1:4" ht="15">
      <c r="A26" s="17" t="s">
        <v>32</v>
      </c>
      <c r="B26" s="37">
        <v>195</v>
      </c>
      <c r="C26" s="37">
        <v>315</v>
      </c>
      <c r="D26" s="45">
        <f t="shared" si="0"/>
        <v>61.904761904761905</v>
      </c>
    </row>
    <row r="27" spans="1:4" ht="15">
      <c r="A27" s="17" t="s">
        <v>28</v>
      </c>
      <c r="B27" s="37">
        <v>3202.5</v>
      </c>
      <c r="C27" s="37">
        <v>8562.5</v>
      </c>
      <c r="D27" s="45">
        <f t="shared" si="0"/>
        <v>37.4014598540146</v>
      </c>
    </row>
    <row r="28" spans="1:4" ht="15">
      <c r="A28" s="17" t="s">
        <v>29</v>
      </c>
      <c r="B28" s="37">
        <v>26493.06</v>
      </c>
      <c r="C28" s="37">
        <v>27370.2</v>
      </c>
      <c r="D28" s="45">
        <f t="shared" si="0"/>
        <v>96.79527369182543</v>
      </c>
    </row>
    <row r="29" spans="1:4" ht="15">
      <c r="A29" s="17" t="s">
        <v>47</v>
      </c>
      <c r="B29" s="37">
        <v>1942</v>
      </c>
      <c r="C29" s="37">
        <v>2519</v>
      </c>
      <c r="D29" s="45">
        <f t="shared" si="0"/>
        <v>77.09408495434697</v>
      </c>
    </row>
    <row r="30" spans="1:4" ht="15">
      <c r="A30" s="17" t="s">
        <v>30</v>
      </c>
      <c r="B30" s="37">
        <v>37487.6</v>
      </c>
      <c r="C30" s="37">
        <v>39537</v>
      </c>
      <c r="D30" s="45">
        <f t="shared" si="0"/>
        <v>94.81650099906417</v>
      </c>
    </row>
    <row r="31" spans="1:4" ht="15">
      <c r="A31" s="17"/>
      <c r="B31" s="37"/>
      <c r="C31" s="37"/>
      <c r="D31" s="45"/>
    </row>
    <row r="32" ht="15">
      <c r="A32" s="5"/>
    </row>
    <row r="33" spans="1:4" ht="15">
      <c r="A33" s="90" t="s">
        <v>34</v>
      </c>
      <c r="B33" s="90"/>
      <c r="C33" s="90"/>
      <c r="D33" s="90"/>
    </row>
    <row r="34" spans="1:4" ht="15.75" thickBot="1">
      <c r="A34" s="83" t="s">
        <v>18</v>
      </c>
      <c r="B34" s="83"/>
      <c r="C34" s="83"/>
      <c r="D34" s="83"/>
    </row>
    <row r="35" spans="1:4" s="17" customFormat="1" ht="30.75" thickBot="1">
      <c r="A35" s="49"/>
      <c r="B35" s="28" t="s">
        <v>57</v>
      </c>
      <c r="C35" s="28" t="s">
        <v>54</v>
      </c>
      <c r="D35" s="29" t="s">
        <v>58</v>
      </c>
    </row>
    <row r="36" spans="1:4" ht="21" customHeight="1">
      <c r="A36" s="10"/>
      <c r="B36" s="10"/>
      <c r="C36" s="10"/>
      <c r="D36" s="10"/>
    </row>
    <row r="37" spans="1:4" ht="15">
      <c r="A37" s="17" t="s">
        <v>13</v>
      </c>
      <c r="B37" s="50">
        <v>3269</v>
      </c>
      <c r="C37" s="50">
        <v>3430</v>
      </c>
      <c r="D37" s="51">
        <f>B37/C37*100</f>
        <v>95.3061224489796</v>
      </c>
    </row>
    <row r="38" spans="1:4" ht="29.25" customHeight="1">
      <c r="A38" s="17" t="s">
        <v>25</v>
      </c>
      <c r="D38" s="51"/>
    </row>
    <row r="39" spans="1:4" ht="13.5" customHeight="1">
      <c r="A39" s="17" t="s">
        <v>26</v>
      </c>
      <c r="B39" s="50">
        <v>3692</v>
      </c>
      <c r="C39" s="50">
        <v>2108</v>
      </c>
      <c r="D39" s="51">
        <f>B39/C39*100</f>
        <v>175.14231499051235</v>
      </c>
    </row>
    <row r="40" spans="1:4" ht="15">
      <c r="A40" s="17" t="s">
        <v>28</v>
      </c>
      <c r="B40" s="50">
        <v>1252</v>
      </c>
      <c r="C40" s="50">
        <v>2620</v>
      </c>
      <c r="D40" s="51">
        <f>B40/C40*100</f>
        <v>47.786259541984734</v>
      </c>
    </row>
    <row r="41" spans="1:4" ht="15">
      <c r="A41" s="17" t="s">
        <v>29</v>
      </c>
      <c r="B41" s="50">
        <v>3879</v>
      </c>
      <c r="C41" s="50">
        <v>4055</v>
      </c>
      <c r="D41" s="51">
        <f>B41/C41*100</f>
        <v>95.6596794081381</v>
      </c>
    </row>
    <row r="42" spans="1:4" ht="15">
      <c r="A42" s="17" t="s">
        <v>47</v>
      </c>
      <c r="B42" s="50">
        <v>1942</v>
      </c>
      <c r="C42" s="50">
        <v>2099</v>
      </c>
      <c r="D42" s="51">
        <f>B42/C42*100</f>
        <v>92.52024773701763</v>
      </c>
    </row>
    <row r="43" spans="1:4" ht="15">
      <c r="A43" s="17" t="s">
        <v>30</v>
      </c>
      <c r="B43" s="50">
        <v>3422</v>
      </c>
      <c r="C43" s="50">
        <v>3644</v>
      </c>
      <c r="D43" s="51">
        <f>B43/C43*100</f>
        <v>93.90779363336992</v>
      </c>
    </row>
    <row r="44" spans="1:4" ht="15">
      <c r="A44" s="72" t="s">
        <v>72</v>
      </c>
      <c r="B44" s="72"/>
      <c r="C44" s="72"/>
      <c r="D44" s="72"/>
    </row>
    <row r="45" ht="15">
      <c r="A45" s="5" t="s">
        <v>17</v>
      </c>
    </row>
    <row r="46" spans="1:4" ht="15.75" thickBot="1">
      <c r="A46" s="83" t="s">
        <v>12</v>
      </c>
      <c r="B46" s="83"/>
      <c r="C46" s="83"/>
      <c r="D46" s="83"/>
    </row>
    <row r="47" spans="1:4" ht="30.75" thickBot="1">
      <c r="A47" s="27"/>
      <c r="B47" s="28" t="s">
        <v>57</v>
      </c>
      <c r="C47" s="28" t="s">
        <v>54</v>
      </c>
      <c r="D47" s="29" t="s">
        <v>58</v>
      </c>
    </row>
    <row r="48" spans="1:4" ht="15">
      <c r="A48" s="17" t="s">
        <v>13</v>
      </c>
      <c r="B48" s="37">
        <v>1738.82</v>
      </c>
      <c r="C48" s="37">
        <v>1657.62</v>
      </c>
      <c r="D48" s="51">
        <f>B48/C48*100</f>
        <v>104.89858954404508</v>
      </c>
    </row>
    <row r="49" spans="1:4" ht="30">
      <c r="A49" s="17" t="s">
        <v>25</v>
      </c>
      <c r="B49" s="52"/>
      <c r="C49" s="50"/>
      <c r="D49" s="51"/>
    </row>
    <row r="50" spans="1:4" ht="15">
      <c r="A50" s="53" t="s">
        <v>31</v>
      </c>
      <c r="B50" s="37">
        <v>504.11</v>
      </c>
      <c r="C50" s="37">
        <v>472.3</v>
      </c>
      <c r="D50" s="45">
        <f>B50/C50*100</f>
        <v>106.73512597925048</v>
      </c>
    </row>
    <row r="51" spans="1:4" ht="15">
      <c r="A51" s="53" t="s">
        <v>26</v>
      </c>
      <c r="B51" s="37">
        <v>1.9</v>
      </c>
      <c r="C51" s="37" t="s">
        <v>64</v>
      </c>
      <c r="D51" s="45" t="s">
        <v>64</v>
      </c>
    </row>
    <row r="52" spans="1:4" ht="15">
      <c r="A52" s="53" t="s">
        <v>27</v>
      </c>
      <c r="B52" s="37">
        <v>69.86</v>
      </c>
      <c r="C52" s="37">
        <v>73.3</v>
      </c>
      <c r="D52" s="45">
        <f aca="true" t="shared" si="1" ref="D52:D57">B52/C52*100</f>
        <v>95.30695770804911</v>
      </c>
    </row>
    <row r="53" spans="1:4" ht="15">
      <c r="A53" s="53" t="s">
        <v>32</v>
      </c>
      <c r="B53" s="37">
        <v>32.7</v>
      </c>
      <c r="C53" s="37">
        <v>35.6</v>
      </c>
      <c r="D53" s="45">
        <f t="shared" si="1"/>
        <v>91.85393258426967</v>
      </c>
    </row>
    <row r="54" spans="1:4" ht="15">
      <c r="A54" s="53" t="s">
        <v>28</v>
      </c>
      <c r="B54" s="37">
        <v>771.5</v>
      </c>
      <c r="C54" s="37">
        <v>700.7</v>
      </c>
      <c r="D54" s="45">
        <f t="shared" si="1"/>
        <v>110.10418153275296</v>
      </c>
    </row>
    <row r="55" spans="1:4" ht="15">
      <c r="A55" s="53" t="s">
        <v>29</v>
      </c>
      <c r="B55" s="37">
        <v>335.55</v>
      </c>
      <c r="C55" s="37">
        <v>342.6</v>
      </c>
      <c r="D55" s="45">
        <f t="shared" si="1"/>
        <v>97.94220665499124</v>
      </c>
    </row>
    <row r="56" spans="1:4" ht="15">
      <c r="A56" s="53" t="s">
        <v>38</v>
      </c>
      <c r="B56" s="37" t="s">
        <v>64</v>
      </c>
      <c r="C56" s="37">
        <v>3</v>
      </c>
      <c r="D56" s="45" t="s">
        <v>64</v>
      </c>
    </row>
    <row r="57" spans="1:4" ht="15">
      <c r="A57" s="53" t="s">
        <v>30</v>
      </c>
      <c r="B57" s="37">
        <v>23.2</v>
      </c>
      <c r="C57" s="37">
        <v>30.12</v>
      </c>
      <c r="D57" s="45">
        <f t="shared" si="1"/>
        <v>77.02523240371846</v>
      </c>
    </row>
    <row r="58" ht="15">
      <c r="A58" s="5"/>
    </row>
    <row r="60" spans="1:4" ht="36.75" customHeight="1">
      <c r="A60" s="90" t="s">
        <v>73</v>
      </c>
      <c r="B60" s="90"/>
      <c r="C60" s="90"/>
      <c r="D60" s="90"/>
    </row>
    <row r="61" spans="1:4" ht="15.75" thickBot="1">
      <c r="A61" s="83" t="s">
        <v>18</v>
      </c>
      <c r="B61" s="83"/>
      <c r="C61" s="83"/>
      <c r="D61" s="83"/>
    </row>
    <row r="62" spans="1:4" ht="30.75" thickBot="1">
      <c r="A62" s="27"/>
      <c r="B62" s="28" t="s">
        <v>57</v>
      </c>
      <c r="C62" s="28" t="s">
        <v>54</v>
      </c>
      <c r="D62" s="29" t="s">
        <v>58</v>
      </c>
    </row>
    <row r="63" spans="1:4" ht="15">
      <c r="A63" s="53" t="s">
        <v>74</v>
      </c>
      <c r="B63" s="54">
        <v>2.2</v>
      </c>
      <c r="C63" s="54">
        <v>2.1</v>
      </c>
      <c r="D63" s="51">
        <v>107.2</v>
      </c>
    </row>
    <row r="64" spans="1:4" ht="30">
      <c r="A64" s="17" t="s">
        <v>25</v>
      </c>
      <c r="B64" s="54"/>
      <c r="C64" s="54"/>
      <c r="D64" s="51"/>
    </row>
    <row r="65" spans="1:4" ht="15">
      <c r="A65" s="53" t="s">
        <v>31</v>
      </c>
      <c r="B65" s="38">
        <v>2.4</v>
      </c>
      <c r="C65" s="38">
        <v>2.3</v>
      </c>
      <c r="D65" s="45">
        <v>104.8</v>
      </c>
    </row>
    <row r="66" spans="1:4" ht="15">
      <c r="A66" s="53" t="s">
        <v>26</v>
      </c>
      <c r="B66" s="38">
        <v>0.5</v>
      </c>
      <c r="C66" s="38" t="s">
        <v>64</v>
      </c>
      <c r="D66" s="45" t="s">
        <v>64</v>
      </c>
    </row>
    <row r="67" spans="1:4" ht="15">
      <c r="A67" s="53" t="s">
        <v>27</v>
      </c>
      <c r="B67" s="38">
        <v>2.6</v>
      </c>
      <c r="C67" s="38">
        <v>1.9</v>
      </c>
      <c r="D67" s="45">
        <v>134.7</v>
      </c>
    </row>
    <row r="68" spans="1:4" ht="15">
      <c r="A68" s="53" t="s">
        <v>32</v>
      </c>
      <c r="B68" s="38">
        <v>1.9</v>
      </c>
      <c r="C68" s="38">
        <v>2</v>
      </c>
      <c r="D68" s="45">
        <v>94.6</v>
      </c>
    </row>
    <row r="69" spans="1:4" ht="15">
      <c r="A69" s="53" t="s">
        <v>28</v>
      </c>
      <c r="B69" s="38">
        <v>2.1</v>
      </c>
      <c r="C69" s="38">
        <v>1.9</v>
      </c>
      <c r="D69" s="45">
        <v>111.2</v>
      </c>
    </row>
    <row r="70" spans="1:4" ht="15">
      <c r="A70" s="53" t="s">
        <v>29</v>
      </c>
      <c r="B70" s="38">
        <v>2.4</v>
      </c>
      <c r="C70" s="38">
        <v>2.4</v>
      </c>
      <c r="D70" s="45">
        <v>98.5</v>
      </c>
    </row>
    <row r="71" spans="1:4" ht="15">
      <c r="A71" s="53" t="s">
        <v>38</v>
      </c>
      <c r="B71" s="38" t="s">
        <v>75</v>
      </c>
      <c r="C71" s="38">
        <v>1.3</v>
      </c>
      <c r="D71" s="45" t="s">
        <v>75</v>
      </c>
    </row>
    <row r="72" spans="1:4" ht="15">
      <c r="A72" s="53" t="s">
        <v>30</v>
      </c>
      <c r="B72" s="38">
        <v>2.1</v>
      </c>
      <c r="C72" s="38">
        <v>1.8</v>
      </c>
      <c r="D72" s="45">
        <v>117.5</v>
      </c>
    </row>
  </sheetData>
  <sheetProtection/>
  <mergeCells count="10">
    <mergeCell ref="A1:E1"/>
    <mergeCell ref="A2:E2"/>
    <mergeCell ref="A44:D44"/>
    <mergeCell ref="A46:D46"/>
    <mergeCell ref="A60:D60"/>
    <mergeCell ref="A61:D61"/>
    <mergeCell ref="A33:D33"/>
    <mergeCell ref="A34:D34"/>
    <mergeCell ref="A16:D16"/>
    <mergeCell ref="A18:D18"/>
  </mergeCells>
  <printOptions/>
  <pageMargins left="0.75" right="0.75" top="1" bottom="1" header="0.5" footer="0.5"/>
  <pageSetup horizontalDpi="600" verticalDpi="600" orientation="portrait" paperSize="9" scale="96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2018-01-24T03:55:04Z</cp:lastPrinted>
  <dcterms:created xsi:type="dcterms:W3CDTF">2007-11-22T05:44:22Z</dcterms:created>
  <dcterms:modified xsi:type="dcterms:W3CDTF">2019-02-14T04:41:49Z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