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ЬЯНКОВА В.Н\ОТЧЕТЫ\065\1 кв 2021\"/>
    </mc:Choice>
  </mc:AlternateContent>
  <bookViews>
    <workbookView xWindow="0" yWindow="0" windowWidth="28800" windowHeight="1144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O30" i="1"/>
  <c r="N30" i="1"/>
  <c r="P36" i="1"/>
  <c r="P24" i="1"/>
  <c r="O24" i="1"/>
  <c r="N24" i="1"/>
  <c r="P28" i="1"/>
  <c r="N16" i="1"/>
  <c r="P32" i="1" l="1"/>
  <c r="P22" i="1"/>
  <c r="O16" i="1" l="1"/>
  <c r="P16" i="1" l="1"/>
  <c r="P14" i="1" s="1"/>
  <c r="O12" i="1" l="1"/>
  <c r="N12" i="1"/>
  <c r="P12" i="1" l="1"/>
</calcChain>
</file>

<file path=xl/sharedStrings.xml><?xml version="1.0" encoding="utf-8"?>
<sst xmlns="http://schemas.openxmlformats.org/spreadsheetml/2006/main" count="84" uniqueCount="51">
  <si>
    <t>II. Отчетная информация по реализации мероприятий, направленных на достижение показателей, содержащихся</t>
  </si>
  <si>
    <t>Наименование субъекта Российской Федерации / органа местного самоуправления</t>
  </si>
  <si>
    <t>№ п/п</t>
  </si>
  <si>
    <t>Реквизиты</t>
  </si>
  <si>
    <r>
      <t>документов,содержащих мероприятие</t>
    </r>
    <r>
      <rPr>
        <b/>
        <vertAlign val="superscript"/>
        <sz val="8"/>
        <color theme="1"/>
        <rFont val="Times New Roman"/>
        <family val="1"/>
        <charset val="204"/>
      </rPr>
      <t>7</t>
    </r>
  </si>
  <si>
    <t>Ожидаемый результат</t>
  </si>
  <si>
    <r>
      <t>исполнения мероприятия</t>
    </r>
    <r>
      <rPr>
        <b/>
        <vertAlign val="superscript"/>
        <sz val="8"/>
        <color theme="1"/>
        <rFont val="Times New Roman"/>
        <family val="1"/>
        <charset val="204"/>
      </rPr>
      <t>8</t>
    </r>
  </si>
  <si>
    <t>Дата исполнения мероприятия</t>
  </si>
  <si>
    <r>
      <t>Государственная программа Российской Федерации</t>
    </r>
    <r>
      <rPr>
        <b/>
        <vertAlign val="superscript"/>
        <sz val="8"/>
        <color theme="1"/>
        <rFont val="Times New Roman"/>
        <family val="1"/>
        <charset val="204"/>
      </rPr>
      <t>11</t>
    </r>
  </si>
  <si>
    <t>Отчетная дата (период) значения показателя</t>
  </si>
  <si>
    <r>
      <t>(квартал)</t>
    </r>
    <r>
      <rPr>
        <b/>
        <vertAlign val="superscript"/>
        <sz val="8"/>
        <color theme="1"/>
        <rFont val="Times New Roman"/>
        <family val="1"/>
        <charset val="204"/>
      </rPr>
      <t>12</t>
    </r>
  </si>
  <si>
    <t>Источник финансирования</t>
  </si>
  <si>
    <t>Финансирование, тыс. руб.</t>
  </si>
  <si>
    <r>
      <t>Примечание</t>
    </r>
    <r>
      <rPr>
        <b/>
        <vertAlign val="superscript"/>
        <sz val="8"/>
        <color theme="1"/>
        <rFont val="Times New Roman"/>
        <family val="1"/>
        <charset val="204"/>
      </rPr>
      <t>21</t>
    </r>
  </si>
  <si>
    <r>
      <t>план</t>
    </r>
    <r>
      <rPr>
        <b/>
        <vertAlign val="superscript"/>
        <sz val="8"/>
        <color theme="1"/>
        <rFont val="Times New Roman"/>
        <family val="1"/>
        <charset val="204"/>
      </rPr>
      <t>9</t>
    </r>
  </si>
  <si>
    <r>
      <t>факт</t>
    </r>
    <r>
      <rPr>
        <b/>
        <vertAlign val="superscript"/>
        <sz val="8"/>
        <color theme="1"/>
        <rFont val="Times New Roman"/>
        <family val="1"/>
        <charset val="204"/>
      </rPr>
      <t>10</t>
    </r>
  </si>
  <si>
    <t>Код бюджетной классификации Российской Федерации</t>
  </si>
  <si>
    <t>Объем</t>
  </si>
  <si>
    <t>финансирования</t>
  </si>
  <si>
    <r>
      <t>Процент исполнения</t>
    </r>
    <r>
      <rPr>
        <b/>
        <vertAlign val="superscript"/>
        <sz val="8"/>
        <color theme="1"/>
        <rFont val="Times New Roman"/>
        <family val="1"/>
        <charset val="204"/>
      </rPr>
      <t>20</t>
    </r>
  </si>
  <si>
    <r>
      <t>Рз</t>
    </r>
    <r>
      <rPr>
        <b/>
        <vertAlign val="superscript"/>
        <sz val="8"/>
        <color theme="1"/>
        <rFont val="Times New Roman"/>
        <family val="1"/>
        <charset val="204"/>
      </rPr>
      <t>16</t>
    </r>
  </si>
  <si>
    <r>
      <t>Пр</t>
    </r>
    <r>
      <rPr>
        <b/>
        <vertAlign val="superscript"/>
        <sz val="8"/>
        <color theme="1"/>
        <rFont val="Times New Roman"/>
        <family val="1"/>
        <charset val="204"/>
      </rPr>
      <t>17</t>
    </r>
  </si>
  <si>
    <r>
      <t>план</t>
    </r>
    <r>
      <rPr>
        <b/>
        <vertAlign val="superscript"/>
        <sz val="8"/>
        <color theme="1"/>
        <rFont val="Times New Roman"/>
        <family val="1"/>
        <charset val="204"/>
      </rPr>
      <t>18</t>
    </r>
  </si>
  <si>
    <r>
      <t>факт</t>
    </r>
    <r>
      <rPr>
        <b/>
        <vertAlign val="superscript"/>
        <sz val="8"/>
        <color theme="1"/>
        <rFont val="Times New Roman"/>
        <family val="1"/>
        <charset val="204"/>
      </rPr>
      <t>19</t>
    </r>
  </si>
  <si>
    <t>Указ Президента Российской Федерации от 7 мая 2012 г. № 596</t>
  </si>
  <si>
    <t>«О долгосрочной государственной экономической политике»</t>
  </si>
  <si>
    <t>Итого</t>
  </si>
  <si>
    <t>по Указу</t>
  </si>
  <si>
    <r>
      <t>Наименование мероприятия</t>
    </r>
    <r>
      <rPr>
        <b/>
        <vertAlign val="superscript"/>
        <sz val="8"/>
        <color theme="1"/>
        <rFont val="Times New Roman"/>
        <family val="1"/>
        <charset val="204"/>
      </rPr>
      <t>6</t>
    </r>
  </si>
  <si>
    <t>по мероприятию</t>
  </si>
  <si>
    <t>Постановление Правительства Республики Алтай от 28.09.2012 №242 «Об утверждении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</si>
  <si>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r>
      <t>КБ субъекта РФ, включая ТГВФ</t>
    </r>
    <r>
      <rPr>
        <vertAlign val="superscript"/>
        <sz val="8"/>
        <color theme="1"/>
        <rFont val="Times New Roman"/>
        <family val="1"/>
        <charset val="204"/>
      </rPr>
      <t>13</t>
    </r>
  </si>
  <si>
    <r>
      <t>в том числе целевые МБТиз ФБ</t>
    </r>
    <r>
      <rPr>
        <i/>
        <vertAlign val="superscript"/>
        <sz val="8"/>
        <color theme="1"/>
        <rFont val="Times New Roman"/>
        <family val="1"/>
        <charset val="204"/>
      </rPr>
      <t>14</t>
    </r>
  </si>
  <si>
    <r>
      <t>Внебюджетное финансирование</t>
    </r>
    <r>
      <rPr>
        <vertAlign val="superscript"/>
        <sz val="8"/>
        <color theme="1"/>
        <rFont val="Times New Roman"/>
        <family val="1"/>
        <charset val="204"/>
      </rPr>
      <t>15</t>
    </r>
  </si>
  <si>
    <t>Наименование мероприятия</t>
  </si>
  <si>
    <t>2.</t>
  </si>
  <si>
    <t>КБ субъекта РФ, включая ТГВФ</t>
  </si>
  <si>
    <t>в том числе целевые МБТ из ФБ</t>
  </si>
  <si>
    <t>Внебюджетное финансирование</t>
  </si>
  <si>
    <t>3.</t>
  </si>
  <si>
    <t>04</t>
  </si>
  <si>
    <t>05</t>
  </si>
  <si>
    <r>
      <t xml:space="preserve">в Указах Президента Российской Федерации </t>
    </r>
    <r>
      <rPr>
        <b/>
        <sz val="12"/>
        <color theme="1"/>
        <rFont val="Times New Roman"/>
        <family val="1"/>
        <charset val="204"/>
      </rPr>
      <t>по Минсельхозу РА за 1 квартал 2021 г.</t>
    </r>
  </si>
  <si>
    <t>01 января 2021 г.</t>
  </si>
  <si>
    <t>31 декабря 2021  г.</t>
  </si>
  <si>
    <t>1 квартал 2021 г.</t>
  </si>
  <si>
    <t>1 января 2021 г.</t>
  </si>
  <si>
    <t>31 декабря 2021 г.</t>
  </si>
  <si>
    <t>Стимулирование сельхозтоваропроизводителей по проектам, направленным на создание и модернизацию высокопроизводительных рабочих мест</t>
  </si>
  <si>
    <t>Поддержка инвестиционных проектов в сфере сельского хозяйства, приобретения высокотехнологичного оборудования, племенного скота</t>
  </si>
  <si>
    <t>Стимулирование сельхозпроизводителей на увеличение производительности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</si>
</sst>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vertAlign val="superscript"/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vertAlign val="superscript"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0" fillId="0" borderId="0" xfId="0" applyAlignment="1">
      <alignment vertical="center"/>
    </xf>
    <xf numFmtId="43" fontId="7" fillId="0" borderId="8" xfId="0" applyNumberFormat="1" applyFont="1" applyBorder="1" applyAlignment="1">
      <alignment horizontal="center" vertical="center" wrapText="1"/>
    </xf>
    <xf numFmtId="43" fontId="3" fillId="0" borderId="8" xfId="0" applyNumberFormat="1" applyFont="1" applyBorder="1" applyAlignment="1">
      <alignment horizontal="center" vertical="center" wrapText="1"/>
    </xf>
    <xf numFmtId="43" fontId="10" fillId="0" borderId="8" xfId="0" applyNumberFormat="1" applyFont="1" applyBorder="1" applyAlignment="1">
      <alignment horizontal="center" vertical="center" wrapText="1"/>
    </xf>
    <xf numFmtId="43" fontId="7" fillId="0" borderId="8" xfId="0" applyNumberFormat="1" applyFont="1" applyBorder="1" applyAlignment="1">
      <alignment vertical="center" wrapText="1"/>
    </xf>
    <xf numFmtId="43" fontId="11" fillId="0" borderId="8" xfId="0" applyNumberFormat="1" applyFont="1" applyBorder="1" applyAlignment="1">
      <alignment vertical="center" wrapText="1"/>
    </xf>
    <xf numFmtId="0" fontId="0" fillId="2" borderId="0" xfId="0" applyFill="1"/>
    <xf numFmtId="49" fontId="3" fillId="0" borderId="8" xfId="0" applyNumberFormat="1" applyFont="1" applyBorder="1" applyAlignment="1">
      <alignment horizontal="center" vertical="center" wrapText="1"/>
    </xf>
    <xf numFmtId="0" fontId="0" fillId="3" borderId="0" xfId="0" applyFill="1"/>
    <xf numFmtId="49" fontId="3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8"/>
    </xf>
    <xf numFmtId="0" fontId="1" fillId="0" borderId="2" xfId="0" applyFont="1" applyBorder="1" applyAlignment="1">
      <alignment horizontal="left" vertical="center" wrapText="1" indent="8"/>
    </xf>
    <xf numFmtId="0" fontId="1" fillId="0" borderId="3" xfId="0" applyFont="1" applyBorder="1" applyAlignment="1">
      <alignment horizontal="left" vertical="center" wrapText="1" indent="8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3" fontId="6" fillId="0" borderId="14" xfId="0" applyNumberFormat="1" applyFont="1" applyBorder="1" applyAlignment="1">
      <alignment horizontal="center" vertical="center" wrapText="1"/>
    </xf>
    <xf numFmtId="43" fontId="6" fillId="0" borderId="9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3" fontId="3" fillId="0" borderId="14" xfId="0" applyNumberFormat="1" applyFont="1" applyBorder="1" applyAlignment="1">
      <alignment horizontal="center" vertical="center" wrapText="1"/>
    </xf>
    <xf numFmtId="43" fontId="3" fillId="0" borderId="9" xfId="0" applyNumberFormat="1" applyFont="1" applyBorder="1" applyAlignment="1">
      <alignment horizontal="center" vertical="center" wrapText="1"/>
    </xf>
    <xf numFmtId="43" fontId="6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3" fontId="6" fillId="0" borderId="14" xfId="0" applyNumberFormat="1" applyFont="1" applyBorder="1" applyAlignment="1">
      <alignment vertical="center" wrapText="1"/>
    </xf>
    <xf numFmtId="43" fontId="6" fillId="0" borderId="9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43" fontId="6" fillId="0" borderId="10" xfId="0" applyNumberFormat="1" applyFont="1" applyBorder="1" applyAlignment="1">
      <alignment vertical="center" wrapText="1"/>
    </xf>
    <xf numFmtId="43" fontId="7" fillId="3" borderId="8" xfId="0" applyNumberFormat="1" applyFont="1" applyFill="1" applyBorder="1" applyAlignment="1">
      <alignment horizontal="center" vertical="center" wrapText="1"/>
    </xf>
    <xf numFmtId="43" fontId="7" fillId="0" borderId="1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tabSelected="1" topLeftCell="A19" zoomScale="130" zoomScaleNormal="130" workbookViewId="0">
      <selection activeCell="N36" sqref="N36"/>
    </sheetView>
  </sheetViews>
  <sheetFormatPr defaultRowHeight="15" x14ac:dyDescent="0.25"/>
  <cols>
    <col min="14" max="14" width="17.140625" bestFit="1" customWidth="1"/>
    <col min="15" max="15" width="12.7109375" customWidth="1"/>
    <col min="16" max="16" width="9.42578125" bestFit="1" customWidth="1"/>
    <col min="18" max="30" width="9.140625" style="20"/>
  </cols>
  <sheetData>
    <row r="1" spans="1:30" ht="15.75" thickBot="1" x14ac:dyDescent="0.3"/>
    <row r="2" spans="1:30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30" x14ac:dyDescent="0.25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30" ht="15.75" customHeight="1" x14ac:dyDescent="0.25">
      <c r="A4" s="25" t="s">
        <v>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30" ht="15.75" thickBot="1" x14ac:dyDescent="0.3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30" ht="15.75" thickBot="1" x14ac:dyDescent="0.3">
      <c r="A6" s="31" t="s">
        <v>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1:30" ht="63.75" thickBot="1" x14ac:dyDescent="0.3">
      <c r="A7" s="34" t="s">
        <v>2</v>
      </c>
      <c r="B7" s="35"/>
      <c r="C7" s="2" t="s">
        <v>3</v>
      </c>
      <c r="D7" s="34" t="s">
        <v>5</v>
      </c>
      <c r="E7" s="35"/>
      <c r="F7" s="31" t="s">
        <v>7</v>
      </c>
      <c r="G7" s="32"/>
      <c r="H7" s="33"/>
      <c r="I7" s="42" t="s">
        <v>8</v>
      </c>
      <c r="J7" s="2" t="s">
        <v>9</v>
      </c>
      <c r="K7" s="42" t="s">
        <v>11</v>
      </c>
      <c r="L7" s="31" t="s">
        <v>12</v>
      </c>
      <c r="M7" s="32"/>
      <c r="N7" s="32"/>
      <c r="O7" s="32"/>
      <c r="P7" s="33"/>
      <c r="Q7" s="42" t="s">
        <v>13</v>
      </c>
    </row>
    <row r="8" spans="1:30" ht="52.5" x14ac:dyDescent="0.25">
      <c r="A8" s="25"/>
      <c r="B8" s="27"/>
      <c r="C8" s="2" t="s">
        <v>4</v>
      </c>
      <c r="D8" s="25" t="s">
        <v>6</v>
      </c>
      <c r="E8" s="27"/>
      <c r="F8" s="45" t="s">
        <v>14</v>
      </c>
      <c r="G8" s="46"/>
      <c r="H8" s="51" t="s">
        <v>15</v>
      </c>
      <c r="I8" s="43"/>
      <c r="J8" s="2" t="s">
        <v>10</v>
      </c>
      <c r="K8" s="43"/>
      <c r="L8" s="34" t="s">
        <v>16</v>
      </c>
      <c r="M8" s="35"/>
      <c r="N8" s="34" t="s">
        <v>17</v>
      </c>
      <c r="O8" s="35"/>
      <c r="P8" s="51" t="s">
        <v>19</v>
      </c>
      <c r="Q8" s="43"/>
    </row>
    <row r="9" spans="1:30" ht="15.75" thickBot="1" x14ac:dyDescent="0.3">
      <c r="A9" s="25"/>
      <c r="B9" s="27"/>
      <c r="C9" s="3"/>
      <c r="D9" s="38"/>
      <c r="E9" s="39"/>
      <c r="F9" s="47"/>
      <c r="G9" s="48"/>
      <c r="H9" s="52"/>
      <c r="I9" s="43"/>
      <c r="J9" s="5"/>
      <c r="K9" s="43"/>
      <c r="L9" s="36"/>
      <c r="M9" s="37"/>
      <c r="N9" s="36" t="s">
        <v>18</v>
      </c>
      <c r="O9" s="37"/>
      <c r="P9" s="52"/>
      <c r="Q9" s="43"/>
    </row>
    <row r="10" spans="1:30" ht="18" thickBot="1" x14ac:dyDescent="0.3">
      <c r="A10" s="36"/>
      <c r="B10" s="37"/>
      <c r="C10" s="4"/>
      <c r="D10" s="40"/>
      <c r="E10" s="41"/>
      <c r="F10" s="49"/>
      <c r="G10" s="50"/>
      <c r="H10" s="53"/>
      <c r="I10" s="44"/>
      <c r="J10" s="4"/>
      <c r="K10" s="44"/>
      <c r="L10" s="6" t="s">
        <v>20</v>
      </c>
      <c r="M10" s="6" t="s">
        <v>21</v>
      </c>
      <c r="N10" s="6" t="s">
        <v>22</v>
      </c>
      <c r="O10" s="6" t="s">
        <v>23</v>
      </c>
      <c r="P10" s="53"/>
      <c r="Q10" s="44"/>
    </row>
    <row r="11" spans="1:30" ht="15.75" thickBot="1" x14ac:dyDescent="0.3">
      <c r="A11" s="31">
        <v>1</v>
      </c>
      <c r="B11" s="33"/>
      <c r="C11" s="7">
        <v>2</v>
      </c>
      <c r="D11" s="31">
        <v>3</v>
      </c>
      <c r="E11" s="33"/>
      <c r="F11" s="31">
        <v>4</v>
      </c>
      <c r="G11" s="33"/>
      <c r="H11" s="7">
        <v>5</v>
      </c>
      <c r="I11" s="7">
        <v>6</v>
      </c>
      <c r="J11" s="7">
        <v>7</v>
      </c>
      <c r="K11" s="7">
        <v>8</v>
      </c>
      <c r="L11" s="7">
        <v>9</v>
      </c>
      <c r="M11" s="7">
        <v>10</v>
      </c>
      <c r="N11" s="7">
        <v>11</v>
      </c>
      <c r="O11" s="7">
        <v>12</v>
      </c>
      <c r="P11" s="7">
        <v>13</v>
      </c>
      <c r="Q11" s="7">
        <v>14</v>
      </c>
    </row>
    <row r="12" spans="1:30" x14ac:dyDescent="0.25">
      <c r="A12" s="34" t="s">
        <v>24</v>
      </c>
      <c r="B12" s="54"/>
      <c r="C12" s="54"/>
      <c r="D12" s="54"/>
      <c r="E12" s="54"/>
      <c r="F12" s="54"/>
      <c r="G12" s="54"/>
      <c r="H12" s="54"/>
      <c r="I12" s="54"/>
      <c r="J12" s="35"/>
      <c r="K12" s="5" t="s">
        <v>26</v>
      </c>
      <c r="L12" s="56" t="s">
        <v>40</v>
      </c>
      <c r="M12" s="56" t="s">
        <v>41</v>
      </c>
      <c r="N12" s="58">
        <f>+N14+N22+N30</f>
        <v>584771.14</v>
      </c>
      <c r="O12" s="58">
        <f t="shared" ref="O12" si="0">+O14+O22+O30</f>
        <v>49299.31</v>
      </c>
      <c r="P12" s="58">
        <f>+O12/N12*100</f>
        <v>8.4305306174993522</v>
      </c>
      <c r="Q12" s="58"/>
    </row>
    <row r="13" spans="1:30" ht="15.75" thickBot="1" x14ac:dyDescent="0.3">
      <c r="A13" s="36" t="s">
        <v>25</v>
      </c>
      <c r="B13" s="55"/>
      <c r="C13" s="55"/>
      <c r="D13" s="55"/>
      <c r="E13" s="55"/>
      <c r="F13" s="55"/>
      <c r="G13" s="55"/>
      <c r="H13" s="55"/>
      <c r="I13" s="55"/>
      <c r="J13" s="37"/>
      <c r="K13" s="8" t="s">
        <v>27</v>
      </c>
      <c r="L13" s="57"/>
      <c r="M13" s="57"/>
      <c r="N13" s="59"/>
      <c r="O13" s="59"/>
      <c r="P13" s="59"/>
      <c r="Q13" s="59"/>
    </row>
    <row r="14" spans="1:30" x14ac:dyDescent="0.25">
      <c r="A14" s="34" t="s">
        <v>28</v>
      </c>
      <c r="B14" s="54"/>
      <c r="C14" s="54"/>
      <c r="D14" s="54"/>
      <c r="E14" s="54"/>
      <c r="F14" s="54"/>
      <c r="G14" s="54"/>
      <c r="H14" s="54"/>
      <c r="I14" s="54"/>
      <c r="J14" s="35"/>
      <c r="K14" s="5" t="s">
        <v>26</v>
      </c>
      <c r="L14" s="56" t="s">
        <v>40</v>
      </c>
      <c r="M14" s="56" t="s">
        <v>41</v>
      </c>
      <c r="N14" s="58">
        <v>245246.46</v>
      </c>
      <c r="O14" s="58">
        <v>0</v>
      </c>
      <c r="P14" s="58">
        <f>+P16</f>
        <v>0</v>
      </c>
      <c r="Q14" s="78"/>
    </row>
    <row r="15" spans="1:30" ht="34.5" thickBot="1" x14ac:dyDescent="0.3">
      <c r="A15" s="36"/>
      <c r="B15" s="55"/>
      <c r="C15" s="55"/>
      <c r="D15" s="55"/>
      <c r="E15" s="55"/>
      <c r="F15" s="55"/>
      <c r="G15" s="55"/>
      <c r="H15" s="55"/>
      <c r="I15" s="55"/>
      <c r="J15" s="37"/>
      <c r="K15" s="8" t="s">
        <v>29</v>
      </c>
      <c r="L15" s="57"/>
      <c r="M15" s="57"/>
      <c r="N15" s="59"/>
      <c r="O15" s="59"/>
      <c r="P15" s="59"/>
      <c r="Q15" s="79"/>
    </row>
    <row r="16" spans="1:30" s="18" customFormat="1" ht="100.5" customHeight="1" x14ac:dyDescent="0.25">
      <c r="A16" s="60">
        <v>1</v>
      </c>
      <c r="B16" s="63" t="s">
        <v>30</v>
      </c>
      <c r="C16" s="64"/>
      <c r="D16" s="69" t="s">
        <v>48</v>
      </c>
      <c r="E16" s="70"/>
      <c r="F16" s="63" t="s">
        <v>43</v>
      </c>
      <c r="G16" s="64"/>
      <c r="H16" s="60" t="s">
        <v>44</v>
      </c>
      <c r="I16" s="75">
        <v>717</v>
      </c>
      <c r="J16" s="60" t="s">
        <v>45</v>
      </c>
      <c r="K16" s="87" t="s">
        <v>31</v>
      </c>
      <c r="L16" s="56" t="s">
        <v>40</v>
      </c>
      <c r="M16" s="56" t="s">
        <v>41</v>
      </c>
      <c r="N16" s="58">
        <f>+N14</f>
        <v>245246.46</v>
      </c>
      <c r="O16" s="58">
        <f>+O14</f>
        <v>0</v>
      </c>
      <c r="P16" s="58">
        <f>+O16/N16*100</f>
        <v>0</v>
      </c>
      <c r="Q16" s="78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17" x14ac:dyDescent="0.25">
      <c r="A17" s="61"/>
      <c r="B17" s="65"/>
      <c r="C17" s="66"/>
      <c r="D17" s="71"/>
      <c r="E17" s="72"/>
      <c r="F17" s="65"/>
      <c r="G17" s="66"/>
      <c r="H17" s="61"/>
      <c r="I17" s="76"/>
      <c r="J17" s="61"/>
      <c r="K17" s="88"/>
      <c r="L17" s="82"/>
      <c r="M17" s="82"/>
      <c r="N17" s="80"/>
      <c r="O17" s="80"/>
      <c r="P17" s="80"/>
      <c r="Q17" s="81"/>
    </row>
    <row r="18" spans="1:17" x14ac:dyDescent="0.25">
      <c r="A18" s="61"/>
      <c r="B18" s="65"/>
      <c r="C18" s="66"/>
      <c r="D18" s="71"/>
      <c r="E18" s="72"/>
      <c r="F18" s="65"/>
      <c r="G18" s="66"/>
      <c r="H18" s="61"/>
      <c r="I18" s="76"/>
      <c r="J18" s="61"/>
      <c r="K18" s="88"/>
      <c r="L18" s="82"/>
      <c r="M18" s="82"/>
      <c r="N18" s="80"/>
      <c r="O18" s="80"/>
      <c r="P18" s="80"/>
      <c r="Q18" s="81"/>
    </row>
    <row r="19" spans="1:17" ht="15.75" thickBot="1" x14ac:dyDescent="0.3">
      <c r="A19" s="62"/>
      <c r="B19" s="67"/>
      <c r="C19" s="68"/>
      <c r="D19" s="73"/>
      <c r="E19" s="74"/>
      <c r="F19" s="67"/>
      <c r="G19" s="68"/>
      <c r="H19" s="62"/>
      <c r="I19" s="77"/>
      <c r="J19" s="62"/>
      <c r="K19" s="89"/>
      <c r="L19" s="57"/>
      <c r="M19" s="57"/>
      <c r="N19" s="59"/>
      <c r="O19" s="59"/>
      <c r="P19" s="59"/>
      <c r="Q19" s="79"/>
    </row>
    <row r="20" spans="1:17" ht="57" thickBot="1" x14ac:dyDescent="0.3">
      <c r="A20" s="9"/>
      <c r="B20" s="83"/>
      <c r="C20" s="84"/>
      <c r="D20" s="85"/>
      <c r="E20" s="86"/>
      <c r="F20" s="85"/>
      <c r="G20" s="86"/>
      <c r="H20" s="10"/>
      <c r="I20" s="10"/>
      <c r="J20" s="10"/>
      <c r="K20" s="11" t="s">
        <v>32</v>
      </c>
      <c r="L20" s="19" t="s">
        <v>40</v>
      </c>
      <c r="M20" s="19" t="s">
        <v>41</v>
      </c>
      <c r="N20" s="106">
        <v>222994</v>
      </c>
      <c r="O20" s="13"/>
      <c r="P20" s="13"/>
      <c r="Q20" s="14"/>
    </row>
    <row r="21" spans="1:17" ht="45.75" thickBot="1" x14ac:dyDescent="0.3">
      <c r="A21" s="9"/>
      <c r="B21" s="83"/>
      <c r="C21" s="84"/>
      <c r="D21" s="83"/>
      <c r="E21" s="84"/>
      <c r="F21" s="83"/>
      <c r="G21" s="84"/>
      <c r="H21" s="10"/>
      <c r="I21" s="10"/>
      <c r="J21" s="10"/>
      <c r="K21" s="8" t="s">
        <v>33</v>
      </c>
      <c r="L21" s="19"/>
      <c r="M21" s="19"/>
      <c r="N21" s="15"/>
      <c r="O21" s="15"/>
      <c r="P21" s="15"/>
      <c r="Q21" s="14"/>
    </row>
    <row r="22" spans="1:17" x14ac:dyDescent="0.25">
      <c r="A22" s="34" t="s">
        <v>34</v>
      </c>
      <c r="B22" s="54"/>
      <c r="C22" s="54"/>
      <c r="D22" s="54"/>
      <c r="E22" s="54"/>
      <c r="F22" s="54"/>
      <c r="G22" s="54"/>
      <c r="H22" s="54"/>
      <c r="I22" s="54"/>
      <c r="J22" s="35"/>
      <c r="K22" s="5" t="s">
        <v>26</v>
      </c>
      <c r="L22" s="56" t="s">
        <v>40</v>
      </c>
      <c r="M22" s="56" t="s">
        <v>41</v>
      </c>
      <c r="N22" s="58">
        <v>122076.4</v>
      </c>
      <c r="O22" s="58">
        <v>35977.58</v>
      </c>
      <c r="P22" s="58">
        <f>O22/N22*100</f>
        <v>29.471363834451214</v>
      </c>
      <c r="Q22" s="78"/>
    </row>
    <row r="23" spans="1:17" ht="34.5" thickBot="1" x14ac:dyDescent="0.3">
      <c r="A23" s="36"/>
      <c r="B23" s="55"/>
      <c r="C23" s="55"/>
      <c r="D23" s="55"/>
      <c r="E23" s="55"/>
      <c r="F23" s="55"/>
      <c r="G23" s="55"/>
      <c r="H23" s="55"/>
      <c r="I23" s="55"/>
      <c r="J23" s="37"/>
      <c r="K23" s="8" t="s">
        <v>29</v>
      </c>
      <c r="L23" s="57"/>
      <c r="M23" s="57"/>
      <c r="N23" s="59"/>
      <c r="O23" s="59"/>
      <c r="P23" s="59"/>
      <c r="Q23" s="79"/>
    </row>
    <row r="24" spans="1:17" ht="100.5" customHeight="1" x14ac:dyDescent="0.25">
      <c r="A24" s="60" t="s">
        <v>35</v>
      </c>
      <c r="B24" s="63" t="s">
        <v>30</v>
      </c>
      <c r="C24" s="64"/>
      <c r="D24" s="91" t="s">
        <v>49</v>
      </c>
      <c r="E24" s="92"/>
      <c r="F24" s="93"/>
      <c r="G24" s="60" t="s">
        <v>46</v>
      </c>
      <c r="H24" s="60" t="s">
        <v>47</v>
      </c>
      <c r="I24" s="75">
        <v>717</v>
      </c>
      <c r="J24" s="60" t="s">
        <v>45</v>
      </c>
      <c r="K24" s="87" t="s">
        <v>36</v>
      </c>
      <c r="L24" s="56" t="s">
        <v>40</v>
      </c>
      <c r="M24" s="56" t="s">
        <v>41</v>
      </c>
      <c r="N24" s="58">
        <f>+N22</f>
        <v>122076.4</v>
      </c>
      <c r="O24" s="58">
        <f>+O22</f>
        <v>35977.58</v>
      </c>
      <c r="P24" s="58">
        <f>+P22</f>
        <v>29.471363834451214</v>
      </c>
      <c r="Q24" s="78"/>
    </row>
    <row r="25" spans="1:17" x14ac:dyDescent="0.25">
      <c r="A25" s="61"/>
      <c r="B25" s="65"/>
      <c r="C25" s="66"/>
      <c r="D25" s="94"/>
      <c r="E25" s="95"/>
      <c r="F25" s="96"/>
      <c r="G25" s="61"/>
      <c r="H25" s="61"/>
      <c r="I25" s="76"/>
      <c r="J25" s="61"/>
      <c r="K25" s="88"/>
      <c r="L25" s="82"/>
      <c r="M25" s="82"/>
      <c r="N25" s="80"/>
      <c r="O25" s="80"/>
      <c r="P25" s="80"/>
      <c r="Q25" s="81"/>
    </row>
    <row r="26" spans="1:17" x14ac:dyDescent="0.25">
      <c r="A26" s="61"/>
      <c r="B26" s="65"/>
      <c r="C26" s="66"/>
      <c r="D26" s="94"/>
      <c r="E26" s="95"/>
      <c r="F26" s="96"/>
      <c r="G26" s="61"/>
      <c r="H26" s="61"/>
      <c r="I26" s="76"/>
      <c r="J26" s="61"/>
      <c r="K26" s="88"/>
      <c r="L26" s="82"/>
      <c r="M26" s="82"/>
      <c r="N26" s="80"/>
      <c r="O26" s="80"/>
      <c r="P26" s="80"/>
      <c r="Q26" s="81"/>
    </row>
    <row r="27" spans="1:17" ht="15.75" thickBot="1" x14ac:dyDescent="0.3">
      <c r="A27" s="62"/>
      <c r="B27" s="67"/>
      <c r="C27" s="68"/>
      <c r="D27" s="97"/>
      <c r="E27" s="98"/>
      <c r="F27" s="99"/>
      <c r="G27" s="62"/>
      <c r="H27" s="62"/>
      <c r="I27" s="77"/>
      <c r="J27" s="62"/>
      <c r="K27" s="89"/>
      <c r="L27" s="57"/>
      <c r="M27" s="57"/>
      <c r="N27" s="59"/>
      <c r="O27" s="59"/>
      <c r="P27" s="59"/>
      <c r="Q27" s="79"/>
    </row>
    <row r="28" spans="1:17" ht="45.75" thickBot="1" x14ac:dyDescent="0.3">
      <c r="A28" s="9"/>
      <c r="B28" s="83"/>
      <c r="C28" s="84"/>
      <c r="D28" s="83"/>
      <c r="E28" s="90"/>
      <c r="F28" s="84"/>
      <c r="G28" s="10"/>
      <c r="H28" s="10"/>
      <c r="I28" s="10"/>
      <c r="J28" s="10"/>
      <c r="K28" s="11" t="s">
        <v>37</v>
      </c>
      <c r="L28" s="19" t="s">
        <v>40</v>
      </c>
      <c r="M28" s="19" t="s">
        <v>41</v>
      </c>
      <c r="N28" s="107">
        <v>45101</v>
      </c>
      <c r="O28" s="107">
        <v>6585</v>
      </c>
      <c r="P28" s="107">
        <f>+O28/N28*100</f>
        <v>14.600563180417286</v>
      </c>
      <c r="Q28" s="14"/>
    </row>
    <row r="29" spans="1:17" ht="45.75" thickBot="1" x14ac:dyDescent="0.3">
      <c r="A29" s="9"/>
      <c r="B29" s="83"/>
      <c r="C29" s="84"/>
      <c r="D29" s="83"/>
      <c r="E29" s="90"/>
      <c r="F29" s="84"/>
      <c r="G29" s="10"/>
      <c r="H29" s="10"/>
      <c r="I29" s="10"/>
      <c r="J29" s="10"/>
      <c r="K29" s="8" t="s">
        <v>38</v>
      </c>
      <c r="L29" s="19"/>
      <c r="M29" s="19"/>
      <c r="N29" s="21"/>
      <c r="O29" s="19"/>
      <c r="P29" s="19"/>
      <c r="Q29" s="14"/>
    </row>
    <row r="30" spans="1:17" x14ac:dyDescent="0.25">
      <c r="A30" s="34" t="s">
        <v>34</v>
      </c>
      <c r="B30" s="54"/>
      <c r="C30" s="54"/>
      <c r="D30" s="54"/>
      <c r="E30" s="54"/>
      <c r="F30" s="54"/>
      <c r="G30" s="54"/>
      <c r="H30" s="54"/>
      <c r="I30" s="54"/>
      <c r="J30" s="35"/>
      <c r="K30" s="5" t="s">
        <v>26</v>
      </c>
      <c r="L30" s="56" t="s">
        <v>40</v>
      </c>
      <c r="M30" s="56" t="s">
        <v>41</v>
      </c>
      <c r="N30" s="58">
        <f>+N32</f>
        <v>217448.28</v>
      </c>
      <c r="O30" s="58">
        <f>+O32</f>
        <v>13321.73</v>
      </c>
      <c r="P30" s="58">
        <f>+P32</f>
        <v>6.1263901466592419</v>
      </c>
      <c r="Q30" s="78"/>
    </row>
    <row r="31" spans="1:17" ht="34.5" thickBot="1" x14ac:dyDescent="0.3">
      <c r="A31" s="36"/>
      <c r="B31" s="55"/>
      <c r="C31" s="55"/>
      <c r="D31" s="55"/>
      <c r="E31" s="55"/>
      <c r="F31" s="55"/>
      <c r="G31" s="55"/>
      <c r="H31" s="55"/>
      <c r="I31" s="55"/>
      <c r="J31" s="37"/>
      <c r="K31" s="8" t="s">
        <v>29</v>
      </c>
      <c r="L31" s="57"/>
      <c r="M31" s="57"/>
      <c r="N31" s="59"/>
      <c r="O31" s="59"/>
      <c r="P31" s="59"/>
      <c r="Q31" s="79"/>
    </row>
    <row r="32" spans="1:17" ht="44.25" customHeight="1" x14ac:dyDescent="0.25">
      <c r="A32" s="60" t="s">
        <v>39</v>
      </c>
      <c r="B32" s="63" t="s">
        <v>30</v>
      </c>
      <c r="C32" s="102"/>
      <c r="D32" s="64"/>
      <c r="E32" s="91" t="s">
        <v>50</v>
      </c>
      <c r="F32" s="93"/>
      <c r="G32" s="60" t="s">
        <v>46</v>
      </c>
      <c r="H32" s="60" t="s">
        <v>47</v>
      </c>
      <c r="I32" s="75">
        <v>717</v>
      </c>
      <c r="J32" s="60" t="s">
        <v>45</v>
      </c>
      <c r="K32" s="87" t="s">
        <v>36</v>
      </c>
      <c r="L32" s="56" t="s">
        <v>40</v>
      </c>
      <c r="M32" s="56" t="s">
        <v>41</v>
      </c>
      <c r="N32" s="100">
        <v>217448.28</v>
      </c>
      <c r="O32" s="58">
        <v>13321.73</v>
      </c>
      <c r="P32" s="58">
        <f>+O32/N32*100</f>
        <v>6.1263901466592419</v>
      </c>
      <c r="Q32" s="78"/>
    </row>
    <row r="33" spans="1:17" x14ac:dyDescent="0.25">
      <c r="A33" s="61"/>
      <c r="B33" s="65"/>
      <c r="C33" s="103"/>
      <c r="D33" s="66"/>
      <c r="E33" s="94"/>
      <c r="F33" s="96"/>
      <c r="G33" s="61"/>
      <c r="H33" s="61"/>
      <c r="I33" s="76"/>
      <c r="J33" s="61"/>
      <c r="K33" s="88"/>
      <c r="L33" s="82"/>
      <c r="M33" s="82"/>
      <c r="N33" s="105"/>
      <c r="O33" s="80"/>
      <c r="P33" s="80"/>
      <c r="Q33" s="81"/>
    </row>
    <row r="34" spans="1:17" x14ac:dyDescent="0.25">
      <c r="A34" s="61"/>
      <c r="B34" s="65"/>
      <c r="C34" s="103"/>
      <c r="D34" s="66"/>
      <c r="E34" s="94"/>
      <c r="F34" s="96"/>
      <c r="G34" s="61"/>
      <c r="H34" s="61"/>
      <c r="I34" s="76"/>
      <c r="J34" s="61"/>
      <c r="K34" s="88"/>
      <c r="L34" s="82"/>
      <c r="M34" s="82"/>
      <c r="N34" s="105"/>
      <c r="O34" s="80"/>
      <c r="P34" s="80"/>
      <c r="Q34" s="81"/>
    </row>
    <row r="35" spans="1:17" ht="15.75" thickBot="1" x14ac:dyDescent="0.3">
      <c r="A35" s="62"/>
      <c r="B35" s="67"/>
      <c r="C35" s="104"/>
      <c r="D35" s="68"/>
      <c r="E35" s="97"/>
      <c r="F35" s="99"/>
      <c r="G35" s="62"/>
      <c r="H35" s="62"/>
      <c r="I35" s="77"/>
      <c r="J35" s="62"/>
      <c r="K35" s="89"/>
      <c r="L35" s="57"/>
      <c r="M35" s="57"/>
      <c r="N35" s="101"/>
      <c r="O35" s="59"/>
      <c r="P35" s="59"/>
      <c r="Q35" s="79"/>
    </row>
    <row r="36" spans="1:17" ht="45.75" thickBot="1" x14ac:dyDescent="0.3">
      <c r="A36" s="9"/>
      <c r="B36" s="83"/>
      <c r="C36" s="90"/>
      <c r="D36" s="84"/>
      <c r="E36" s="83"/>
      <c r="F36" s="84"/>
      <c r="G36" s="10"/>
      <c r="H36" s="10"/>
      <c r="I36" s="10"/>
      <c r="J36" s="10"/>
      <c r="K36" s="11" t="s">
        <v>37</v>
      </c>
      <c r="L36" s="19" t="s">
        <v>40</v>
      </c>
      <c r="M36" s="19" t="s">
        <v>41</v>
      </c>
      <c r="N36" s="16">
        <v>165575.79999999999</v>
      </c>
      <c r="O36" s="17">
        <v>8833.2099999999991</v>
      </c>
      <c r="P36" s="13">
        <f>+O36/N36*100</f>
        <v>5.3348436184514885</v>
      </c>
      <c r="Q36" s="14"/>
    </row>
    <row r="37" spans="1:17" ht="45.75" thickBot="1" x14ac:dyDescent="0.3">
      <c r="A37" s="9"/>
      <c r="B37" s="83"/>
      <c r="C37" s="90"/>
      <c r="D37" s="84"/>
      <c r="E37" s="83"/>
      <c r="F37" s="84"/>
      <c r="G37" s="10"/>
      <c r="H37" s="10"/>
      <c r="I37" s="10"/>
      <c r="J37" s="10"/>
      <c r="K37" s="8" t="s">
        <v>38</v>
      </c>
      <c r="L37" s="19"/>
      <c r="M37" s="19"/>
      <c r="N37" s="15"/>
      <c r="O37" s="15"/>
      <c r="P37" s="15"/>
      <c r="Q37" s="14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2"/>
    </row>
    <row r="40" spans="1:17" x14ac:dyDescent="0.25">
      <c r="A40" s="12"/>
    </row>
  </sheetData>
  <mergeCells count="109">
    <mergeCell ref="B36:D36"/>
    <mergeCell ref="E36:F36"/>
    <mergeCell ref="B37:D37"/>
    <mergeCell ref="E37:F37"/>
    <mergeCell ref="K32:K35"/>
    <mergeCell ref="L32:L35"/>
    <mergeCell ref="M32:M35"/>
    <mergeCell ref="N32:N35"/>
    <mergeCell ref="O32:O35"/>
    <mergeCell ref="P30:P31"/>
    <mergeCell ref="Q30:Q31"/>
    <mergeCell ref="A32:A35"/>
    <mergeCell ref="B32:D35"/>
    <mergeCell ref="E32:F35"/>
    <mergeCell ref="G32:G35"/>
    <mergeCell ref="H32:H35"/>
    <mergeCell ref="I32:I35"/>
    <mergeCell ref="J32:J35"/>
    <mergeCell ref="Q32:Q35"/>
    <mergeCell ref="P32:P35"/>
    <mergeCell ref="B29:C29"/>
    <mergeCell ref="D29:F29"/>
    <mergeCell ref="A30:J31"/>
    <mergeCell ref="L30:L31"/>
    <mergeCell ref="M30:M31"/>
    <mergeCell ref="N30:N31"/>
    <mergeCell ref="M24:M27"/>
    <mergeCell ref="N24:N27"/>
    <mergeCell ref="O24:O27"/>
    <mergeCell ref="O30:O31"/>
    <mergeCell ref="P24:P27"/>
    <mergeCell ref="Q24:Q27"/>
    <mergeCell ref="B28:C28"/>
    <mergeCell ref="D28:F28"/>
    <mergeCell ref="Q22:Q23"/>
    <mergeCell ref="A24:A27"/>
    <mergeCell ref="B24:C27"/>
    <mergeCell ref="D24:F27"/>
    <mergeCell ref="G24:G27"/>
    <mergeCell ref="H24:H27"/>
    <mergeCell ref="I24:I27"/>
    <mergeCell ref="J24:J27"/>
    <mergeCell ref="K24:K27"/>
    <mergeCell ref="L24:L27"/>
    <mergeCell ref="A22:J23"/>
    <mergeCell ref="L22:L23"/>
    <mergeCell ref="M22:M23"/>
    <mergeCell ref="N22:N23"/>
    <mergeCell ref="O22:O23"/>
    <mergeCell ref="P22:P23"/>
    <mergeCell ref="B20:C20"/>
    <mergeCell ref="D20:E20"/>
    <mergeCell ref="F20:G20"/>
    <mergeCell ref="B21:C21"/>
    <mergeCell ref="D21:E21"/>
    <mergeCell ref="F21:G21"/>
    <mergeCell ref="J16:J19"/>
    <mergeCell ref="K16:K19"/>
    <mergeCell ref="L16:L19"/>
    <mergeCell ref="A16:A19"/>
    <mergeCell ref="B16:C19"/>
    <mergeCell ref="D16:E19"/>
    <mergeCell ref="F16:G19"/>
    <mergeCell ref="H16:H19"/>
    <mergeCell ref="I16:I19"/>
    <mergeCell ref="P12:P13"/>
    <mergeCell ref="Q12:Q13"/>
    <mergeCell ref="A14:J15"/>
    <mergeCell ref="L14:L15"/>
    <mergeCell ref="M14:M15"/>
    <mergeCell ref="N14:N15"/>
    <mergeCell ref="O14:O15"/>
    <mergeCell ref="P14:P15"/>
    <mergeCell ref="Q14:Q15"/>
    <mergeCell ref="P16:P19"/>
    <mergeCell ref="Q16:Q19"/>
    <mergeCell ref="M16:M19"/>
    <mergeCell ref="N16:N19"/>
    <mergeCell ref="O16:O19"/>
    <mergeCell ref="A11:B11"/>
    <mergeCell ref="D11:E11"/>
    <mergeCell ref="F11:G11"/>
    <mergeCell ref="A12:J12"/>
    <mergeCell ref="A13:J13"/>
    <mergeCell ref="L12:L13"/>
    <mergeCell ref="M12:M13"/>
    <mergeCell ref="N12:N13"/>
    <mergeCell ref="O12:O13"/>
    <mergeCell ref="A2:Q2"/>
    <mergeCell ref="A3:Q3"/>
    <mergeCell ref="A4:Q4"/>
    <mergeCell ref="A5:Q5"/>
    <mergeCell ref="A6:Q6"/>
    <mergeCell ref="A7:B10"/>
    <mergeCell ref="D7:E7"/>
    <mergeCell ref="D8:E8"/>
    <mergeCell ref="D9:E9"/>
    <mergeCell ref="D10:E10"/>
    <mergeCell ref="F7:H7"/>
    <mergeCell ref="I7:I10"/>
    <mergeCell ref="K7:K10"/>
    <mergeCell ref="L7:P7"/>
    <mergeCell ref="Q7:Q10"/>
    <mergeCell ref="F8:G10"/>
    <mergeCell ref="H8:H10"/>
    <mergeCell ref="L8:M9"/>
    <mergeCell ref="N8:O8"/>
    <mergeCell ref="N9:O9"/>
    <mergeCell ref="P8:P10"/>
  </mergeCell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3" workbookViewId="0">
      <selection sqref="A1:A33"/>
    </sheetView>
  </sheetViews>
  <sheetFormatPr defaultRowHeight="15" x14ac:dyDescent="0.25"/>
  <cols>
    <col min="1" max="1" width="33" customWidth="1"/>
  </cols>
  <sheetData>
    <row r="1" spans="1:1" x14ac:dyDescent="0.25">
      <c r="A1">
        <v>12255</v>
      </c>
    </row>
    <row r="2" spans="1:1" x14ac:dyDescent="0.25">
      <c r="A2">
        <v>11648.17</v>
      </c>
    </row>
    <row r="3" spans="1:1" x14ac:dyDescent="0.25">
      <c r="A3">
        <v>0</v>
      </c>
    </row>
    <row r="4" spans="1:1" x14ac:dyDescent="0.25">
      <c r="A4">
        <v>1213245</v>
      </c>
    </row>
    <row r="5" spans="1:1" x14ac:dyDescent="0.25">
      <c r="A5">
        <v>0</v>
      </c>
    </row>
    <row r="6" spans="1:1" x14ac:dyDescent="0.25">
      <c r="A6">
        <v>42032.5</v>
      </c>
    </row>
    <row r="7" spans="1:1" x14ac:dyDescent="0.25">
      <c r="A7">
        <v>0</v>
      </c>
    </row>
    <row r="8" spans="1:1" x14ac:dyDescent="0.25">
      <c r="A8">
        <v>1153169.03</v>
      </c>
    </row>
    <row r="9" spans="1:1" x14ac:dyDescent="0.25">
      <c r="A9">
        <v>0</v>
      </c>
    </row>
    <row r="10" spans="1:1" x14ac:dyDescent="0.25">
      <c r="A10">
        <v>4161217.5</v>
      </c>
    </row>
    <row r="11" spans="1:1" x14ac:dyDescent="0.25">
      <c r="A11">
        <v>2917278.08</v>
      </c>
    </row>
    <row r="12" spans="1:1" x14ac:dyDescent="0.25">
      <c r="A12">
        <v>29467.46</v>
      </c>
    </row>
    <row r="13" spans="1:1" x14ac:dyDescent="0.25">
      <c r="A13">
        <v>118575</v>
      </c>
    </row>
    <row r="14" spans="1:1" x14ac:dyDescent="0.25">
      <c r="A14">
        <v>11738925</v>
      </c>
    </row>
    <row r="15" spans="1:1" x14ac:dyDescent="0.25">
      <c r="A15">
        <v>11388162.4</v>
      </c>
    </row>
    <row r="16" spans="1:1" x14ac:dyDescent="0.25">
      <c r="A16">
        <v>115031.94</v>
      </c>
    </row>
    <row r="17" spans="1:1" x14ac:dyDescent="0.25">
      <c r="A17">
        <v>495000</v>
      </c>
    </row>
    <row r="18" spans="1:1" x14ac:dyDescent="0.25">
      <c r="A18">
        <v>5000</v>
      </c>
    </row>
    <row r="19" spans="1:1" x14ac:dyDescent="0.25">
      <c r="A19">
        <v>14000</v>
      </c>
    </row>
    <row r="20" spans="1:1" x14ac:dyDescent="0.25">
      <c r="A20">
        <v>1386000</v>
      </c>
    </row>
    <row r="21" spans="1:1" x14ac:dyDescent="0.25">
      <c r="A21">
        <v>11276.77</v>
      </c>
    </row>
    <row r="22" spans="1:1" x14ac:dyDescent="0.25">
      <c r="A22">
        <v>1116400</v>
      </c>
    </row>
    <row r="23" spans="1:1" x14ac:dyDescent="0.25">
      <c r="A23">
        <v>41962</v>
      </c>
    </row>
    <row r="24" spans="1:1" x14ac:dyDescent="0.25">
      <c r="A24">
        <v>4154337</v>
      </c>
    </row>
    <row r="25" spans="1:1" x14ac:dyDescent="0.25">
      <c r="A25">
        <v>34751.620000000003</v>
      </c>
    </row>
    <row r="26" spans="1:1" x14ac:dyDescent="0.25">
      <c r="A26">
        <v>20000</v>
      </c>
    </row>
    <row r="27" spans="1:1" x14ac:dyDescent="0.25">
      <c r="A27">
        <v>832917.89</v>
      </c>
    </row>
    <row r="28" spans="1:1" x14ac:dyDescent="0.25">
      <c r="A28">
        <v>1980000</v>
      </c>
    </row>
    <row r="29" spans="1:1" x14ac:dyDescent="0.25">
      <c r="A29">
        <v>3000</v>
      </c>
    </row>
    <row r="30" spans="1:1" x14ac:dyDescent="0.25">
      <c r="A30">
        <v>252847.27</v>
      </c>
    </row>
    <row r="31" spans="1:1" x14ac:dyDescent="0.25">
      <c r="A31">
        <v>8413.31</v>
      </c>
    </row>
    <row r="32" spans="1:1" x14ac:dyDescent="0.25">
      <c r="A32">
        <v>25031879.870000001</v>
      </c>
    </row>
    <row r="33" spans="1:1" x14ac:dyDescent="0.25">
      <c r="A33">
        <v>3.44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2020-10-08T08:12:04Z</cp:lastPrinted>
  <dcterms:created xsi:type="dcterms:W3CDTF">2020-04-08T05:06:04Z</dcterms:created>
  <dcterms:modified xsi:type="dcterms:W3CDTF">2021-04-14T03:09:41Z</dcterms:modified>
</cp:coreProperties>
</file>