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% показ-я" sheetId="5" r:id="rId1"/>
    <sheet name="Лист1" sheetId="6" r:id="rId2"/>
  </sheets>
  <calcPr calcId="145621"/>
</workbook>
</file>

<file path=xl/calcChain.xml><?xml version="1.0" encoding="utf-8"?>
<calcChain xmlns="http://schemas.openxmlformats.org/spreadsheetml/2006/main">
  <c r="G37" i="5" l="1"/>
  <c r="F37" i="5"/>
  <c r="E37" i="5"/>
  <c r="G36" i="5"/>
  <c r="H36" i="5" s="1"/>
  <c r="F36" i="5"/>
  <c r="E36" i="5"/>
  <c r="G35" i="5"/>
  <c r="I35" i="5" s="1"/>
  <c r="E35" i="5"/>
  <c r="H34" i="5"/>
  <c r="G34" i="5"/>
  <c r="F34" i="5"/>
  <c r="E34" i="5"/>
  <c r="G33" i="5"/>
  <c r="H33" i="5" s="1"/>
  <c r="F33" i="5"/>
  <c r="H32" i="5"/>
  <c r="G32" i="5"/>
  <c r="F32" i="5"/>
  <c r="E32" i="5"/>
  <c r="G31" i="5"/>
  <c r="H31" i="5" s="1"/>
  <c r="F31" i="5"/>
  <c r="E31" i="5"/>
  <c r="G30" i="5"/>
  <c r="F30" i="5"/>
  <c r="E30" i="5"/>
  <c r="G29" i="5"/>
  <c r="H29" i="5" s="1"/>
  <c r="F29" i="5"/>
  <c r="E29" i="5"/>
  <c r="G28" i="5"/>
  <c r="F28" i="5"/>
  <c r="E28" i="5"/>
  <c r="G27" i="5"/>
  <c r="H27" i="5" s="1"/>
  <c r="F27" i="5"/>
  <c r="E27" i="5"/>
  <c r="G26" i="5"/>
  <c r="F26" i="5"/>
  <c r="E26" i="5"/>
  <c r="I25" i="5"/>
  <c r="H25" i="5"/>
  <c r="E25" i="5"/>
  <c r="G24" i="5"/>
  <c r="H24" i="5" s="1"/>
  <c r="F24" i="5"/>
  <c r="E24" i="5"/>
  <c r="G23" i="5"/>
  <c r="H23" i="5" s="1"/>
  <c r="F23" i="5"/>
  <c r="E23" i="5"/>
  <c r="I22" i="5"/>
  <c r="H22" i="5"/>
  <c r="E22" i="5"/>
  <c r="G21" i="5"/>
  <c r="H21" i="5" s="1"/>
  <c r="E21" i="5"/>
  <c r="I20" i="5"/>
  <c r="H20" i="5"/>
  <c r="E20" i="5"/>
  <c r="G19" i="5"/>
  <c r="F19" i="5"/>
  <c r="E19" i="5"/>
  <c r="G18" i="5"/>
  <c r="H18" i="5" s="1"/>
  <c r="F18" i="5"/>
  <c r="E18" i="5"/>
  <c r="G17" i="5"/>
  <c r="F17" i="5"/>
  <c r="E17" i="5"/>
  <c r="G16" i="5"/>
  <c r="H16" i="5" s="1"/>
  <c r="E16" i="5"/>
  <c r="G15" i="5"/>
  <c r="H15" i="5" s="1"/>
  <c r="F15" i="5"/>
  <c r="E15" i="5"/>
  <c r="G14" i="5"/>
  <c r="F14" i="5"/>
  <c r="E14" i="5"/>
  <c r="G13" i="5"/>
  <c r="H13" i="5" s="1"/>
  <c r="E13" i="5"/>
  <c r="H12" i="5"/>
  <c r="F12" i="5"/>
  <c r="I12" i="5" s="1"/>
  <c r="E12" i="5"/>
  <c r="G11" i="5"/>
  <c r="H11" i="5" s="1"/>
  <c r="E11" i="5"/>
  <c r="G10" i="5"/>
  <c r="H10" i="5" s="1"/>
  <c r="F10" i="5"/>
  <c r="E10" i="5"/>
  <c r="I26" i="5" l="1"/>
  <c r="I28" i="5"/>
  <c r="I14" i="5"/>
  <c r="I17" i="5"/>
  <c r="I19" i="5"/>
  <c r="H14" i="5"/>
  <c r="H28" i="5"/>
  <c r="I30" i="5"/>
  <c r="I34" i="5"/>
  <c r="H35" i="5"/>
  <c r="I37" i="5"/>
  <c r="H17" i="5"/>
  <c r="I18" i="5"/>
  <c r="H19" i="5"/>
  <c r="I24" i="5"/>
  <c r="H26" i="5"/>
  <c r="H30" i="5"/>
  <c r="I32" i="5"/>
  <c r="H37" i="5"/>
  <c r="I13" i="5"/>
  <c r="I10" i="5"/>
  <c r="I11" i="5"/>
  <c r="I15" i="5"/>
  <c r="I16" i="5"/>
  <c r="I21" i="5"/>
  <c r="I23" i="5"/>
  <c r="I27" i="5"/>
  <c r="I29" i="5"/>
  <c r="I31" i="5"/>
  <c r="I36" i="5"/>
</calcChain>
</file>

<file path=xl/sharedStrings.xml><?xml version="1.0" encoding="utf-8"?>
<sst xmlns="http://schemas.openxmlformats.org/spreadsheetml/2006/main" count="120" uniqueCount="77">
  <si>
    <t>наименование получателя</t>
  </si>
  <si>
    <t>количество коров среднегодовое, 
гол.</t>
  </si>
  <si>
    <t>объем произведенного молока ,
 кг</t>
  </si>
  <si>
    <t>молочная продуктивность коров, кг</t>
  </si>
  <si>
    <t>ФГУП АЭСХ</t>
  </si>
  <si>
    <t>ИП ГКФХ Сивцев Аркадий Михайлович</t>
  </si>
  <si>
    <t>ИП ГКФХ Саналова Светлана Александровна</t>
  </si>
  <si>
    <t>ИП ГКФХ Колпашников Александр Николаевич</t>
  </si>
  <si>
    <t>ООО "Дружба"</t>
  </si>
  <si>
    <t>СПК Абайский</t>
  </si>
  <si>
    <t>ИП ГКФХ Бельбеков Эдуард Анатольевич</t>
  </si>
  <si>
    <t>ИП ГКФХ Гуренков Владимир Викторович</t>
  </si>
  <si>
    <t>ООО Семинский</t>
  </si>
  <si>
    <t>ИП ГКФХ Идубалин Василий Николаевич</t>
  </si>
  <si>
    <t>КХ Фокин</t>
  </si>
  <si>
    <t>ИП ГКФХ Каюков Николай Викторович</t>
  </si>
  <si>
    <t>ИП ГКФХ Мехов Андрей Захарович</t>
  </si>
  <si>
    <t>ООО Алтынту</t>
  </si>
  <si>
    <t>СПК ПКЗ Амурский</t>
  </si>
  <si>
    <t>ИП ГКФХ Мерюшев Валерий Чыбакович</t>
  </si>
  <si>
    <t>ИП ГКФХ Тепукова Зоя Николаевна</t>
  </si>
  <si>
    <t>ООО Русь</t>
  </si>
  <si>
    <t>ИП ГКФХ Новиков Сергей Кузьмич</t>
  </si>
  <si>
    <t>ИП ГКФХ Толбин Евгений Геннадьевич</t>
  </si>
  <si>
    <t>ИП ГКФХ Соколова Антонина Ивановна</t>
  </si>
  <si>
    <t>ИП ГКФХ Таркрашева Лилия Ильинична</t>
  </si>
  <si>
    <t>ИП ГКФХ Гуренков Алексей Владимирович</t>
  </si>
  <si>
    <t>ИП ГКФХ Шмаков Сергей Леонидович</t>
  </si>
  <si>
    <t>ИП ГКФХ Бияшева Ирина Юрьевна</t>
  </si>
  <si>
    <t>СПК "Экинур"</t>
  </si>
  <si>
    <t>ИП ГКФХ Козодубов Роман Анатольевич</t>
  </si>
  <si>
    <t>2017 к 2018 в%</t>
  </si>
  <si>
    <t>удой на 1 корову в сутки при законченной лактации</t>
  </si>
  <si>
    <t>ИП ГКФХ Елеков Айас Николаевич</t>
  </si>
  <si>
    <t>Процент выполнения показателя 2017 к 2018 гг</t>
  </si>
  <si>
    <t>Наименование хозяйства</t>
  </si>
  <si>
    <t>СПК ПЗ Теньгинский</t>
  </si>
  <si>
    <t>ООО Амат</t>
  </si>
  <si>
    <t>СПК Ортолык</t>
  </si>
  <si>
    <t>ПСК  Барагаш</t>
  </si>
  <si>
    <t>СПК Талица</t>
  </si>
  <si>
    <t>СПК Ябоган</t>
  </si>
  <si>
    <t>СПК Белтир</t>
  </si>
  <si>
    <t>ООО Уч-Сумер</t>
  </si>
  <si>
    <t>ООО Нива</t>
  </si>
  <si>
    <t>ООО Меркит</t>
  </si>
  <si>
    <t>ООО Каракол</t>
  </si>
  <si>
    <t>ООО Шагым</t>
  </si>
  <si>
    <t>СПК Кайтанак</t>
  </si>
  <si>
    <t>СПК Кырлык</t>
  </si>
  <si>
    <t>ООО Борозок</t>
  </si>
  <si>
    <t>ООО Кулунак</t>
  </si>
  <si>
    <t>ООО Стрелец</t>
  </si>
  <si>
    <t>ФГУП АЭсХ СО РАН</t>
  </si>
  <si>
    <t>АО Катанда</t>
  </si>
  <si>
    <t>СПК Энчи</t>
  </si>
  <si>
    <t>СПК Чингиз</t>
  </si>
  <si>
    <t>ООО Верхний Уймон</t>
  </si>
  <si>
    <t>ООО Тихонькое</t>
  </si>
  <si>
    <t>ООО Кайрал</t>
  </si>
  <si>
    <t>ООО Марал-Толусома</t>
  </si>
  <si>
    <t>ООО Михаил</t>
  </si>
  <si>
    <t>ООО Мараум-2</t>
  </si>
  <si>
    <t>Вид живоного</t>
  </si>
  <si>
    <t>маралы</t>
  </si>
  <si>
    <t>овцы</t>
  </si>
  <si>
    <t>верблюды</t>
  </si>
  <si>
    <t>козы</t>
  </si>
  <si>
    <t>лошади</t>
  </si>
  <si>
    <t>по молоку</t>
  </si>
  <si>
    <t>получателей сиубсидии в 2018 году</t>
  </si>
  <si>
    <t>на возмещение части затрат на повышение продуктивности в молочном скотоводстве по ставке на 1 кг реализованного и (или) отгруженного на собственную переработку молока</t>
  </si>
  <si>
    <t>яки</t>
  </si>
  <si>
    <t>% выполнения показателей по субсидиям на возмещение части на содержание племенного маточного поголовья</t>
  </si>
  <si>
    <t xml:space="preserve">% выполнения показателя </t>
  </si>
  <si>
    <t>КРС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</si>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</sst>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/>
    <xf numFmtId="0" fontId="7" fillId="0" borderId="0" xfId="0" applyFont="1"/>
    <xf numFmtId="0" fontId="1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workbookViewId="0">
      <selection sqref="A1:H1"/>
    </sheetView>
  </sheetViews>
  <sheetFormatPr defaultRowHeight="15" outlineLevelCol="1" x14ac:dyDescent="0.25"/>
  <cols>
    <col min="1" max="1" width="46.28515625" customWidth="1"/>
    <col min="3" max="4" width="9.140625" hidden="1" customWidth="1" outlineLevel="1"/>
    <col min="5" max="5" width="15.7109375" customWidth="1" collapsed="1"/>
    <col min="6" max="8" width="9.140625" hidden="1" customWidth="1" outlineLevel="1"/>
    <col min="9" max="9" width="17.5703125" customWidth="1" collapsed="1"/>
  </cols>
  <sheetData>
    <row r="1" spans="1:38" ht="20.25" x14ac:dyDescent="0.3">
      <c r="A1" s="20" t="s">
        <v>34</v>
      </c>
      <c r="B1" s="20"/>
      <c r="C1" s="20"/>
      <c r="D1" s="20"/>
      <c r="E1" s="20"/>
      <c r="F1" s="20"/>
      <c r="G1" s="20"/>
      <c r="H1" s="20"/>
    </row>
    <row r="2" spans="1:38" ht="15.75" x14ac:dyDescent="0.25">
      <c r="A2" s="19" t="s">
        <v>70</v>
      </c>
      <c r="B2" s="19"/>
      <c r="C2" s="19"/>
      <c r="D2" s="19"/>
      <c r="E2" s="19"/>
      <c r="F2" s="19"/>
      <c r="G2" s="19"/>
      <c r="H2" s="19"/>
      <c r="I2" s="11"/>
      <c r="J2" s="12"/>
      <c r="K2" s="12"/>
      <c r="L2" s="12"/>
      <c r="M2" s="12"/>
      <c r="N2" s="12"/>
      <c r="O2" s="12"/>
      <c r="P2" s="12"/>
      <c r="Q2" s="12"/>
      <c r="R2" s="12"/>
      <c r="S2" s="13"/>
      <c r="T2" s="13"/>
      <c r="U2" s="13"/>
      <c r="V2" s="13"/>
      <c r="W2" s="14"/>
      <c r="X2" s="13"/>
      <c r="Y2" s="13"/>
      <c r="Z2" s="15"/>
      <c r="AA2" s="15"/>
      <c r="AB2" s="15"/>
      <c r="AC2" s="15"/>
      <c r="AD2" s="15"/>
      <c r="AE2" s="15"/>
      <c r="AF2" s="16"/>
      <c r="AG2" s="16"/>
      <c r="AH2" s="16"/>
      <c r="AI2" s="16"/>
      <c r="AL2" s="17"/>
    </row>
    <row r="3" spans="1:38" ht="66" customHeight="1" x14ac:dyDescent="0.25">
      <c r="A3" s="19" t="s">
        <v>71</v>
      </c>
      <c r="B3" s="19"/>
      <c r="C3" s="19"/>
      <c r="D3" s="19"/>
      <c r="E3" s="19"/>
      <c r="F3" s="19"/>
      <c r="G3" s="19"/>
      <c r="H3" s="19"/>
      <c r="I3" s="11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3"/>
      <c r="V3" s="13"/>
      <c r="W3" s="14"/>
      <c r="X3" s="13"/>
      <c r="Y3" s="13"/>
      <c r="Z3" s="15"/>
      <c r="AA3" s="15"/>
      <c r="AB3" s="15"/>
      <c r="AC3" s="15"/>
      <c r="AD3" s="15"/>
      <c r="AE3" s="15"/>
      <c r="AF3" s="16"/>
      <c r="AG3" s="16"/>
      <c r="AH3" s="16"/>
      <c r="AI3" s="16"/>
      <c r="AL3" s="17"/>
    </row>
    <row r="6" spans="1:38" x14ac:dyDescent="0.25">
      <c r="A6" t="s">
        <v>69</v>
      </c>
    </row>
    <row r="8" spans="1:38" ht="62.25" customHeight="1" x14ac:dyDescent="0.25">
      <c r="A8" s="25" t="s">
        <v>0</v>
      </c>
      <c r="B8" s="21" t="s">
        <v>1</v>
      </c>
      <c r="C8" s="21" t="s">
        <v>2</v>
      </c>
      <c r="D8" s="21"/>
      <c r="E8" s="21"/>
      <c r="F8" s="22" t="s">
        <v>3</v>
      </c>
      <c r="G8" s="23"/>
      <c r="H8" s="23"/>
      <c r="I8" s="24"/>
    </row>
    <row r="9" spans="1:38" ht="42.75" customHeight="1" x14ac:dyDescent="0.25">
      <c r="A9" s="25"/>
      <c r="B9" s="21"/>
      <c r="C9" s="21" t="s">
        <v>2</v>
      </c>
      <c r="D9" s="21"/>
      <c r="E9" s="6" t="s">
        <v>31</v>
      </c>
      <c r="F9" s="21" t="s">
        <v>3</v>
      </c>
      <c r="G9" s="21"/>
      <c r="H9" s="8" t="s">
        <v>32</v>
      </c>
      <c r="I9" s="6" t="s">
        <v>31</v>
      </c>
    </row>
    <row r="10" spans="1:38" ht="15.75" x14ac:dyDescent="0.25">
      <c r="A10" s="1" t="s">
        <v>11</v>
      </c>
      <c r="B10" s="2">
        <v>65</v>
      </c>
      <c r="C10" s="2">
        <v>235200</v>
      </c>
      <c r="D10" s="2">
        <v>242300</v>
      </c>
      <c r="E10" s="3">
        <f>D10/C10*100</f>
        <v>103.01870748299319</v>
      </c>
      <c r="F10" s="3">
        <f>C10/B10</f>
        <v>3618.4615384615386</v>
      </c>
      <c r="G10" s="3">
        <f t="shared" ref="G10:G15" si="0">D10/B10</f>
        <v>3727.6923076923076</v>
      </c>
      <c r="H10" s="3">
        <f>G10/305</f>
        <v>12.221941992433795</v>
      </c>
      <c r="I10" s="3">
        <f>G10/F10*100</f>
        <v>103.01870748299319</v>
      </c>
    </row>
    <row r="11" spans="1:38" ht="15.75" x14ac:dyDescent="0.25">
      <c r="A11" s="1" t="s">
        <v>4</v>
      </c>
      <c r="B11" s="2">
        <v>600</v>
      </c>
      <c r="C11" s="2">
        <v>2108360</v>
      </c>
      <c r="D11" s="2">
        <v>2139053</v>
      </c>
      <c r="E11" s="3">
        <f t="shared" ref="E11:E37" si="1">D11/C11*100</f>
        <v>101.45577605342541</v>
      </c>
      <c r="F11" s="3">
        <v>3526</v>
      </c>
      <c r="G11" s="3">
        <f t="shared" si="0"/>
        <v>3565.0883333333331</v>
      </c>
      <c r="H11" s="3">
        <f t="shared" ref="H11:H37" si="2">G11/305</f>
        <v>11.688814207650273</v>
      </c>
      <c r="I11" s="3">
        <f t="shared" ref="I11:I37" si="3">G11/F11*100</f>
        <v>101.10857439969747</v>
      </c>
    </row>
    <row r="12" spans="1:38" ht="15.75" x14ac:dyDescent="0.25">
      <c r="A12" s="1" t="s">
        <v>14</v>
      </c>
      <c r="B12" s="2">
        <v>35</v>
      </c>
      <c r="C12" s="2">
        <v>15600</v>
      </c>
      <c r="D12" s="2">
        <v>137300</v>
      </c>
      <c r="E12" s="3">
        <f t="shared" si="1"/>
        <v>880.12820512820508</v>
      </c>
      <c r="F12" s="3">
        <f>C12/B12</f>
        <v>445.71428571428572</v>
      </c>
      <c r="G12" s="3">
        <v>3922</v>
      </c>
      <c r="H12" s="3">
        <f t="shared" si="2"/>
        <v>12.859016393442623</v>
      </c>
      <c r="I12" s="3">
        <f t="shared" si="3"/>
        <v>879.93589743589735</v>
      </c>
    </row>
    <row r="13" spans="1:38" ht="15.75" x14ac:dyDescent="0.25">
      <c r="A13" s="1" t="s">
        <v>19</v>
      </c>
      <c r="B13" s="2">
        <v>157</v>
      </c>
      <c r="C13" s="2">
        <v>395300</v>
      </c>
      <c r="D13" s="2">
        <v>540000</v>
      </c>
      <c r="E13" s="3">
        <f t="shared" si="1"/>
        <v>136.60511004300531</v>
      </c>
      <c r="F13" s="3">
        <v>3294</v>
      </c>
      <c r="G13" s="3">
        <f t="shared" si="0"/>
        <v>3439.4904458598726</v>
      </c>
      <c r="H13" s="3">
        <f t="shared" si="2"/>
        <v>11.27701785527827</v>
      </c>
      <c r="I13" s="3">
        <f t="shared" si="3"/>
        <v>104.41683199331733</v>
      </c>
    </row>
    <row r="14" spans="1:38" ht="15.75" x14ac:dyDescent="0.25">
      <c r="A14" s="1" t="s">
        <v>28</v>
      </c>
      <c r="B14" s="2">
        <v>138</v>
      </c>
      <c r="C14" s="2">
        <v>35500</v>
      </c>
      <c r="D14" s="2">
        <v>50415</v>
      </c>
      <c r="E14" s="3">
        <f t="shared" si="1"/>
        <v>142.01408450704224</v>
      </c>
      <c r="F14" s="3">
        <f>C14/B14</f>
        <v>257.24637681159419</v>
      </c>
      <c r="G14" s="3">
        <f t="shared" si="0"/>
        <v>365.32608695652175</v>
      </c>
      <c r="H14" s="3">
        <f t="shared" si="2"/>
        <v>1.1977904490377762</v>
      </c>
      <c r="I14" s="3">
        <f t="shared" si="3"/>
        <v>142.01408450704227</v>
      </c>
    </row>
    <row r="15" spans="1:38" ht="15.75" x14ac:dyDescent="0.25">
      <c r="A15" s="1" t="s">
        <v>29</v>
      </c>
      <c r="B15" s="2">
        <v>67</v>
      </c>
      <c r="C15" s="2">
        <v>68100</v>
      </c>
      <c r="D15" s="2">
        <v>176100</v>
      </c>
      <c r="E15" s="3">
        <f t="shared" si="1"/>
        <v>258.59030837004406</v>
      </c>
      <c r="F15" s="3">
        <f>C15/B15</f>
        <v>1016.4179104477612</v>
      </c>
      <c r="G15" s="3">
        <f t="shared" si="0"/>
        <v>2628.3582089552237</v>
      </c>
      <c r="H15" s="3">
        <f t="shared" si="2"/>
        <v>8.6175678982138475</v>
      </c>
      <c r="I15" s="3">
        <f t="shared" si="3"/>
        <v>258.59030837004406</v>
      </c>
    </row>
    <row r="16" spans="1:38" ht="15.75" x14ac:dyDescent="0.25">
      <c r="A16" s="1" t="s">
        <v>20</v>
      </c>
      <c r="B16" s="2">
        <v>36</v>
      </c>
      <c r="C16" s="2">
        <v>123000</v>
      </c>
      <c r="D16" s="2">
        <v>126800</v>
      </c>
      <c r="E16" s="3">
        <f t="shared" si="1"/>
        <v>103.08943089430895</v>
      </c>
      <c r="F16" s="3">
        <v>3416</v>
      </c>
      <c r="G16" s="3">
        <f>D16/B16</f>
        <v>3522.2222222222222</v>
      </c>
      <c r="H16" s="3">
        <f t="shared" si="2"/>
        <v>11.548269581056466</v>
      </c>
      <c r="I16" s="3">
        <f t="shared" si="3"/>
        <v>103.10954983086131</v>
      </c>
    </row>
    <row r="17" spans="1:9" ht="15.75" x14ac:dyDescent="0.25">
      <c r="A17" s="1" t="s">
        <v>18</v>
      </c>
      <c r="B17" s="2">
        <v>385</v>
      </c>
      <c r="C17" s="2">
        <v>1745700</v>
      </c>
      <c r="D17" s="2">
        <v>1745800</v>
      </c>
      <c r="E17" s="3">
        <f t="shared" si="1"/>
        <v>100.00572836111587</v>
      </c>
      <c r="F17" s="3">
        <f>C17/B17</f>
        <v>4534.2857142857147</v>
      </c>
      <c r="G17" s="3">
        <f>D17/B17</f>
        <v>4534.545454545455</v>
      </c>
      <c r="H17" s="3">
        <f t="shared" si="2"/>
        <v>14.867362146050672</v>
      </c>
      <c r="I17" s="3">
        <f t="shared" si="3"/>
        <v>100.00572836111587</v>
      </c>
    </row>
    <row r="18" spans="1:9" ht="15.75" x14ac:dyDescent="0.25">
      <c r="A18" s="1" t="s">
        <v>16</v>
      </c>
      <c r="B18" s="2">
        <v>85</v>
      </c>
      <c r="C18" s="2">
        <v>297500</v>
      </c>
      <c r="D18" s="2">
        <v>306400</v>
      </c>
      <c r="E18" s="3">
        <f t="shared" si="1"/>
        <v>102.99159663865547</v>
      </c>
      <c r="F18" s="3">
        <f>C18/B18</f>
        <v>3500</v>
      </c>
      <c r="G18" s="3">
        <f>D18/B18</f>
        <v>3604.705882352941</v>
      </c>
      <c r="H18" s="3">
        <f t="shared" si="2"/>
        <v>11.818707810993249</v>
      </c>
      <c r="I18" s="3">
        <f t="shared" si="3"/>
        <v>102.99159663865545</v>
      </c>
    </row>
    <row r="19" spans="1:9" ht="15.75" x14ac:dyDescent="0.25">
      <c r="A19" s="1" t="s">
        <v>23</v>
      </c>
      <c r="B19" s="2">
        <v>80</v>
      </c>
      <c r="C19" s="2">
        <v>224000</v>
      </c>
      <c r="D19" s="2">
        <v>293000</v>
      </c>
      <c r="E19" s="3">
        <f t="shared" si="1"/>
        <v>130.80357142857142</v>
      </c>
      <c r="F19" s="3">
        <f>C19/B19</f>
        <v>2800</v>
      </c>
      <c r="G19" s="3">
        <f>D19/B19</f>
        <v>3662.5</v>
      </c>
      <c r="H19" s="3">
        <f t="shared" si="2"/>
        <v>12.008196721311476</v>
      </c>
      <c r="I19" s="3">
        <f t="shared" si="3"/>
        <v>130.80357142857142</v>
      </c>
    </row>
    <row r="20" spans="1:9" ht="15.75" x14ac:dyDescent="0.25">
      <c r="A20" s="1" t="s">
        <v>13</v>
      </c>
      <c r="B20" s="2">
        <v>94</v>
      </c>
      <c r="C20" s="2">
        <v>387200</v>
      </c>
      <c r="D20" s="2">
        <v>421476</v>
      </c>
      <c r="E20" s="3">
        <f t="shared" si="1"/>
        <v>108.85227272727273</v>
      </c>
      <c r="F20" s="3">
        <v>4400</v>
      </c>
      <c r="G20" s="3">
        <v>4532</v>
      </c>
      <c r="H20" s="3">
        <f t="shared" si="2"/>
        <v>14.859016393442623</v>
      </c>
      <c r="I20" s="3">
        <f t="shared" si="3"/>
        <v>103</v>
      </c>
    </row>
    <row r="21" spans="1:9" ht="15.75" x14ac:dyDescent="0.25">
      <c r="A21" s="1" t="s">
        <v>17</v>
      </c>
      <c r="B21" s="2">
        <v>145</v>
      </c>
      <c r="C21" s="2">
        <v>401000</v>
      </c>
      <c r="D21" s="2">
        <v>480000</v>
      </c>
      <c r="E21" s="3">
        <f t="shared" si="1"/>
        <v>119.70074812967582</v>
      </c>
      <c r="F21" s="3">
        <v>3085</v>
      </c>
      <c r="G21" s="3">
        <f>D21/B21</f>
        <v>3310.344827586207</v>
      </c>
      <c r="H21" s="3">
        <f t="shared" si="2"/>
        <v>10.853589598643302</v>
      </c>
      <c r="I21" s="3">
        <f t="shared" si="3"/>
        <v>107.30453249874252</v>
      </c>
    </row>
    <row r="22" spans="1:9" ht="31.5" x14ac:dyDescent="0.25">
      <c r="A22" s="1" t="s">
        <v>7</v>
      </c>
      <c r="B22" s="2">
        <v>160</v>
      </c>
      <c r="C22" s="2">
        <v>563600</v>
      </c>
      <c r="D22" s="2">
        <v>569200</v>
      </c>
      <c r="E22" s="3">
        <f t="shared" si="1"/>
        <v>100.99361249112846</v>
      </c>
      <c r="F22" s="3">
        <v>3522</v>
      </c>
      <c r="G22" s="3">
        <v>3557</v>
      </c>
      <c r="H22" s="3">
        <f t="shared" si="2"/>
        <v>11.662295081967214</v>
      </c>
      <c r="I22" s="3">
        <f t="shared" si="3"/>
        <v>100.99375354911982</v>
      </c>
    </row>
    <row r="23" spans="1:9" ht="15.75" x14ac:dyDescent="0.25">
      <c r="A23" s="1" t="s">
        <v>9</v>
      </c>
      <c r="B23" s="2">
        <v>120</v>
      </c>
      <c r="C23" s="2">
        <v>436900</v>
      </c>
      <c r="D23" s="2">
        <v>438300</v>
      </c>
      <c r="E23" s="3">
        <f t="shared" si="1"/>
        <v>100.32043945983062</v>
      </c>
      <c r="F23" s="3">
        <f>C23/B23</f>
        <v>3640.8333333333335</v>
      </c>
      <c r="G23" s="3">
        <f>D23/B23</f>
        <v>3652.5</v>
      </c>
      <c r="H23" s="3">
        <f t="shared" si="2"/>
        <v>11.975409836065573</v>
      </c>
      <c r="I23" s="3">
        <f t="shared" si="3"/>
        <v>100.32043945983062</v>
      </c>
    </row>
    <row r="24" spans="1:9" ht="15.75" x14ac:dyDescent="0.25">
      <c r="A24" s="1" t="s">
        <v>24</v>
      </c>
      <c r="B24" s="2">
        <v>30</v>
      </c>
      <c r="C24" s="2">
        <v>42200</v>
      </c>
      <c r="D24" s="2">
        <v>47910</v>
      </c>
      <c r="E24" s="3">
        <f t="shared" si="1"/>
        <v>113.5308056872038</v>
      </c>
      <c r="F24" s="3">
        <f>C24/B24</f>
        <v>1406.6666666666667</v>
      </c>
      <c r="G24" s="3">
        <f>D24/B24</f>
        <v>1597</v>
      </c>
      <c r="H24" s="3">
        <f t="shared" si="2"/>
        <v>5.2360655737704915</v>
      </c>
      <c r="I24" s="3">
        <f t="shared" si="3"/>
        <v>113.5308056872038</v>
      </c>
    </row>
    <row r="25" spans="1:9" ht="15.75" x14ac:dyDescent="0.25">
      <c r="A25" s="4" t="s">
        <v>8</v>
      </c>
      <c r="B25" s="5">
        <v>96</v>
      </c>
      <c r="C25" s="5">
        <v>329300</v>
      </c>
      <c r="D25" s="5">
        <v>262300</v>
      </c>
      <c r="E25" s="3">
        <f t="shared" si="1"/>
        <v>79.653811114485279</v>
      </c>
      <c r="F25" s="3">
        <v>3742</v>
      </c>
      <c r="G25" s="3">
        <v>3086</v>
      </c>
      <c r="H25" s="3">
        <f t="shared" si="2"/>
        <v>10.118032786885246</v>
      </c>
      <c r="I25" s="3">
        <f t="shared" si="3"/>
        <v>82.469267771245327</v>
      </c>
    </row>
    <row r="26" spans="1:9" ht="15.75" x14ac:dyDescent="0.25">
      <c r="A26" s="4" t="s">
        <v>21</v>
      </c>
      <c r="B26" s="5">
        <v>116</v>
      </c>
      <c r="C26" s="5">
        <v>444600</v>
      </c>
      <c r="D26" s="5">
        <v>361300</v>
      </c>
      <c r="E26" s="3">
        <f t="shared" si="1"/>
        <v>81.264057579847048</v>
      </c>
      <c r="F26" s="3">
        <f>C26/B26</f>
        <v>3832.7586206896553</v>
      </c>
      <c r="G26" s="3">
        <f>D26/B26</f>
        <v>3114.655172413793</v>
      </c>
      <c r="H26" s="3">
        <f t="shared" si="2"/>
        <v>10.211984171848501</v>
      </c>
      <c r="I26" s="3">
        <f t="shared" si="3"/>
        <v>81.264057579847048</v>
      </c>
    </row>
    <row r="27" spans="1:9" ht="15.75" x14ac:dyDescent="0.25">
      <c r="A27" s="1" t="s">
        <v>5</v>
      </c>
      <c r="B27" s="2">
        <v>48</v>
      </c>
      <c r="C27" s="2">
        <v>184300</v>
      </c>
      <c r="D27" s="2">
        <v>220900</v>
      </c>
      <c r="E27" s="3">
        <f t="shared" si="1"/>
        <v>119.85892566467714</v>
      </c>
      <c r="F27" s="3">
        <f t="shared" ref="F27:F37" si="4">C27/B27</f>
        <v>3839.5833333333335</v>
      </c>
      <c r="G27" s="3">
        <f t="shared" ref="G27:G37" si="5">D27/B27</f>
        <v>4602.083333333333</v>
      </c>
      <c r="H27" s="3">
        <f t="shared" si="2"/>
        <v>15.088797814207648</v>
      </c>
      <c r="I27" s="3">
        <f t="shared" si="3"/>
        <v>119.85892566467714</v>
      </c>
    </row>
    <row r="28" spans="1:9" ht="15.75" x14ac:dyDescent="0.25">
      <c r="A28" s="1" t="s">
        <v>25</v>
      </c>
      <c r="B28" s="2">
        <v>36</v>
      </c>
      <c r="C28" s="2">
        <v>113100</v>
      </c>
      <c r="D28" s="2">
        <v>109800</v>
      </c>
      <c r="E28" s="3">
        <f>D28/C28*100</f>
        <v>97.08222811671088</v>
      </c>
      <c r="F28" s="3">
        <f>C28/B28</f>
        <v>3141.6666666666665</v>
      </c>
      <c r="G28" s="3">
        <f>D28/B28</f>
        <v>3050</v>
      </c>
      <c r="H28" s="3">
        <f>G28/305</f>
        <v>10</v>
      </c>
      <c r="I28" s="3">
        <f>G28/F28*100</f>
        <v>97.08222811671088</v>
      </c>
    </row>
    <row r="29" spans="1:9" ht="15.75" x14ac:dyDescent="0.25">
      <c r="A29" s="1" t="s">
        <v>10</v>
      </c>
      <c r="B29" s="2">
        <v>42</v>
      </c>
      <c r="C29" s="2">
        <v>98197</v>
      </c>
      <c r="D29" s="2">
        <v>128885</v>
      </c>
      <c r="E29" s="3">
        <f>D29/C29*100</f>
        <v>131.25146389400899</v>
      </c>
      <c r="F29" s="3">
        <f>C29/B29</f>
        <v>2338.0238095238096</v>
      </c>
      <c r="G29" s="3">
        <f>D29/B29</f>
        <v>3068.6904761904761</v>
      </c>
      <c r="H29" s="3">
        <f>G29/305</f>
        <v>10.06128024980484</v>
      </c>
      <c r="I29" s="3">
        <f>G29/F29*100</f>
        <v>131.25146389400896</v>
      </c>
    </row>
    <row r="30" spans="1:9" ht="15.75" x14ac:dyDescent="0.25">
      <c r="A30" s="1" t="s">
        <v>12</v>
      </c>
      <c r="B30" s="2">
        <v>120</v>
      </c>
      <c r="C30" s="2">
        <v>539600</v>
      </c>
      <c r="D30" s="2">
        <v>544500</v>
      </c>
      <c r="E30" s="3">
        <f>D30/C30*100</f>
        <v>100.90808005930319</v>
      </c>
      <c r="F30" s="3">
        <f>C30/B30</f>
        <v>4496.666666666667</v>
      </c>
      <c r="G30" s="3">
        <f>D30/B30</f>
        <v>4537.5</v>
      </c>
      <c r="H30" s="3">
        <f>G30/305</f>
        <v>14.877049180327869</v>
      </c>
      <c r="I30" s="3">
        <f>G30/F30*100</f>
        <v>100.90808005930319</v>
      </c>
    </row>
    <row r="31" spans="1:9" ht="15.75" x14ac:dyDescent="0.25">
      <c r="A31" s="1" t="s">
        <v>26</v>
      </c>
      <c r="B31" s="2">
        <v>20</v>
      </c>
      <c r="C31" s="2">
        <v>12150</v>
      </c>
      <c r="D31" s="2">
        <v>45100</v>
      </c>
      <c r="E31" s="3">
        <f>D31/C31*100</f>
        <v>371.19341563786008</v>
      </c>
      <c r="F31" s="3">
        <f>C31/B31</f>
        <v>607.5</v>
      </c>
      <c r="G31" s="3">
        <f>D31/B31</f>
        <v>2255</v>
      </c>
      <c r="H31" s="3">
        <f>G31/305</f>
        <v>7.3934426229508201</v>
      </c>
      <c r="I31" s="3">
        <f>G31/F31*100</f>
        <v>371.19341563786008</v>
      </c>
    </row>
    <row r="32" spans="1:9" ht="31.5" x14ac:dyDescent="0.25">
      <c r="A32" s="1" t="s">
        <v>6</v>
      </c>
      <c r="B32" s="2">
        <v>60</v>
      </c>
      <c r="C32" s="2">
        <v>231200</v>
      </c>
      <c r="D32" s="2">
        <v>398400</v>
      </c>
      <c r="E32" s="3">
        <f t="shared" si="1"/>
        <v>172.31833910034601</v>
      </c>
      <c r="F32" s="3">
        <f t="shared" si="4"/>
        <v>3853.3333333333335</v>
      </c>
      <c r="G32" s="7">
        <f t="shared" si="5"/>
        <v>6640</v>
      </c>
      <c r="H32" s="3">
        <f t="shared" si="2"/>
        <v>21.770491803278688</v>
      </c>
      <c r="I32" s="3">
        <f t="shared" si="3"/>
        <v>172.31833910034601</v>
      </c>
    </row>
    <row r="33" spans="1:9" ht="15.75" x14ac:dyDescent="0.25">
      <c r="A33" s="1" t="s">
        <v>33</v>
      </c>
      <c r="B33" s="2">
        <v>50</v>
      </c>
      <c r="C33" s="2">
        <v>0</v>
      </c>
      <c r="D33" s="2">
        <v>11800</v>
      </c>
      <c r="E33" s="3">
        <v>0</v>
      </c>
      <c r="F33" s="3">
        <f t="shared" si="4"/>
        <v>0</v>
      </c>
      <c r="G33" s="3">
        <f t="shared" si="5"/>
        <v>236</v>
      </c>
      <c r="H33" s="3">
        <f>G33/305</f>
        <v>0.77377049180327873</v>
      </c>
      <c r="I33" s="3">
        <v>0</v>
      </c>
    </row>
    <row r="34" spans="1:9" ht="15.75" x14ac:dyDescent="0.25">
      <c r="A34" s="1" t="s">
        <v>30</v>
      </c>
      <c r="B34" s="2">
        <v>9</v>
      </c>
      <c r="C34" s="2">
        <v>6900</v>
      </c>
      <c r="D34" s="2">
        <v>33380</v>
      </c>
      <c r="E34" s="3">
        <f>D34/C34*100</f>
        <v>483.768115942029</v>
      </c>
      <c r="F34" s="3">
        <f>C34/B34</f>
        <v>766.66666666666663</v>
      </c>
      <c r="G34" s="3">
        <f>D34/B34</f>
        <v>3708.8888888888887</v>
      </c>
      <c r="H34" s="3">
        <f>G34/305</f>
        <v>12.160291438979963</v>
      </c>
      <c r="I34" s="3">
        <f>G34/F34*100</f>
        <v>483.768115942029</v>
      </c>
    </row>
    <row r="35" spans="1:9" ht="15.75" x14ac:dyDescent="0.25">
      <c r="A35" s="1" t="s">
        <v>27</v>
      </c>
      <c r="B35" s="2">
        <v>12</v>
      </c>
      <c r="C35" s="2">
        <v>9601</v>
      </c>
      <c r="D35" s="2">
        <v>33810</v>
      </c>
      <c r="E35" s="3">
        <f>D35/C35*100</f>
        <v>352.15081762316424</v>
      </c>
      <c r="F35" s="3">
        <v>1132</v>
      </c>
      <c r="G35" s="3">
        <f>D35/B35</f>
        <v>2817.5</v>
      </c>
      <c r="H35" s="3">
        <f>G35/305</f>
        <v>9.2377049180327866</v>
      </c>
      <c r="I35" s="3">
        <f>G35/F35*100</f>
        <v>248.89575971731449</v>
      </c>
    </row>
    <row r="36" spans="1:9" ht="15.75" x14ac:dyDescent="0.25">
      <c r="A36" s="1" t="s">
        <v>22</v>
      </c>
      <c r="B36" s="2">
        <v>53</v>
      </c>
      <c r="C36" s="2">
        <v>214400</v>
      </c>
      <c r="D36" s="2">
        <v>272500</v>
      </c>
      <c r="E36" s="3">
        <f>D36/C36*100</f>
        <v>127.09888059701493</v>
      </c>
      <c r="F36" s="3">
        <f>C36/B36</f>
        <v>4045.2830188679245</v>
      </c>
      <c r="G36" s="7">
        <f>D36/B36</f>
        <v>5141.5094339622638</v>
      </c>
      <c r="H36" s="3">
        <f>G36/305</f>
        <v>16.857407980204144</v>
      </c>
      <c r="I36" s="3">
        <f>G36/F36*100</f>
        <v>127.09888059701491</v>
      </c>
    </row>
    <row r="37" spans="1:9" ht="15.75" x14ac:dyDescent="0.25">
      <c r="A37" s="1" t="s">
        <v>15</v>
      </c>
      <c r="B37" s="2">
        <v>15</v>
      </c>
      <c r="C37" s="2">
        <v>14000</v>
      </c>
      <c r="D37" s="2">
        <v>41000</v>
      </c>
      <c r="E37" s="3">
        <f t="shared" si="1"/>
        <v>292.85714285714283</v>
      </c>
      <c r="F37" s="3">
        <f t="shared" si="4"/>
        <v>933.33333333333337</v>
      </c>
      <c r="G37" s="3">
        <f t="shared" si="5"/>
        <v>2733.3333333333335</v>
      </c>
      <c r="H37" s="3">
        <f t="shared" si="2"/>
        <v>8.9617486338797825</v>
      </c>
      <c r="I37" s="3">
        <f t="shared" si="3"/>
        <v>292.85714285714289</v>
      </c>
    </row>
  </sheetData>
  <mergeCells count="9">
    <mergeCell ref="A2:H2"/>
    <mergeCell ref="A3:H3"/>
    <mergeCell ref="A1:H1"/>
    <mergeCell ref="C8:E8"/>
    <mergeCell ref="F8:I8"/>
    <mergeCell ref="A8:A9"/>
    <mergeCell ref="B8:B9"/>
    <mergeCell ref="C9:D9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workbookViewId="0">
      <selection activeCell="A7" sqref="A7:A10"/>
    </sheetView>
  </sheetViews>
  <sheetFormatPr defaultRowHeight="15.75" x14ac:dyDescent="0.25"/>
  <cols>
    <col min="1" max="1" width="4.140625" customWidth="1"/>
    <col min="2" max="2" width="36.5703125" style="27" customWidth="1"/>
    <col min="3" max="3" width="24" style="27" customWidth="1"/>
    <col min="4" max="4" width="12.42578125" customWidth="1"/>
  </cols>
  <sheetData>
    <row r="2" spans="1:9" x14ac:dyDescent="0.25">
      <c r="B2" s="14"/>
    </row>
    <row r="3" spans="1:9" ht="49.5" customHeight="1" x14ac:dyDescent="0.25">
      <c r="B3" s="26" t="s">
        <v>73</v>
      </c>
      <c r="C3" s="26"/>
      <c r="D3" s="18"/>
      <c r="E3" s="18"/>
      <c r="F3" s="18"/>
      <c r="G3" s="18"/>
      <c r="H3" s="18"/>
      <c r="I3" s="18"/>
    </row>
    <row r="4" spans="1:9" x14ac:dyDescent="0.25">
      <c r="A4" s="26"/>
      <c r="B4" s="26"/>
      <c r="C4" s="26"/>
    </row>
    <row r="7" spans="1:9" ht="15.75" customHeight="1" x14ac:dyDescent="0.25">
      <c r="A7" s="33" t="s">
        <v>76</v>
      </c>
      <c r="B7" s="31" t="s">
        <v>35</v>
      </c>
      <c r="C7" s="31" t="s">
        <v>63</v>
      </c>
      <c r="D7" s="32" t="s">
        <v>74</v>
      </c>
    </row>
    <row r="8" spans="1:9" ht="15.75" customHeight="1" x14ac:dyDescent="0.25">
      <c r="A8" s="34"/>
      <c r="B8" s="31"/>
      <c r="C8" s="31"/>
      <c r="D8" s="32"/>
    </row>
    <row r="9" spans="1:9" ht="15.75" customHeight="1" x14ac:dyDescent="0.25">
      <c r="A9" s="34"/>
      <c r="B9" s="31"/>
      <c r="C9" s="31"/>
      <c r="D9" s="32"/>
    </row>
    <row r="10" spans="1:9" ht="15" customHeight="1" x14ac:dyDescent="0.25">
      <c r="A10" s="35"/>
      <c r="B10" s="31"/>
      <c r="C10" s="31"/>
      <c r="D10" s="32"/>
    </row>
    <row r="11" spans="1:9" x14ac:dyDescent="0.25">
      <c r="A11" s="30">
        <v>1</v>
      </c>
      <c r="B11" s="10" t="s">
        <v>36</v>
      </c>
      <c r="C11" s="28" t="s">
        <v>75</v>
      </c>
      <c r="D11" s="30">
        <v>100</v>
      </c>
    </row>
    <row r="12" spans="1:9" x14ac:dyDescent="0.25">
      <c r="A12" s="30">
        <v>2</v>
      </c>
      <c r="B12" s="10" t="s">
        <v>53</v>
      </c>
      <c r="C12" s="28" t="s">
        <v>75</v>
      </c>
      <c r="D12" s="30">
        <v>103</v>
      </c>
    </row>
    <row r="13" spans="1:9" x14ac:dyDescent="0.25">
      <c r="A13" s="30">
        <v>3</v>
      </c>
      <c r="B13" s="10" t="s">
        <v>45</v>
      </c>
      <c r="C13" s="28" t="s">
        <v>75</v>
      </c>
      <c r="D13" s="30">
        <v>121</v>
      </c>
    </row>
    <row r="14" spans="1:9" x14ac:dyDescent="0.25">
      <c r="A14" s="30">
        <v>4</v>
      </c>
      <c r="B14" s="10" t="s">
        <v>45</v>
      </c>
      <c r="C14" s="28" t="s">
        <v>75</v>
      </c>
      <c r="D14" s="30">
        <v>151</v>
      </c>
    </row>
    <row r="15" spans="1:9" ht="15" customHeight="1" x14ac:dyDescent="0.25">
      <c r="A15" s="30">
        <v>5</v>
      </c>
      <c r="B15" s="9" t="s">
        <v>39</v>
      </c>
      <c r="C15" s="28" t="s">
        <v>75</v>
      </c>
      <c r="D15" s="30">
        <v>103</v>
      </c>
    </row>
    <row r="16" spans="1:9" x14ac:dyDescent="0.25">
      <c r="A16" s="30">
        <v>6</v>
      </c>
      <c r="B16" s="10" t="s">
        <v>40</v>
      </c>
      <c r="C16" s="28" t="s">
        <v>75</v>
      </c>
      <c r="D16" s="30">
        <v>100</v>
      </c>
    </row>
    <row r="17" spans="1:4" x14ac:dyDescent="0.25">
      <c r="A17" s="30">
        <v>7</v>
      </c>
      <c r="B17" s="9" t="s">
        <v>46</v>
      </c>
      <c r="C17" s="28" t="s">
        <v>75</v>
      </c>
      <c r="D17" s="30">
        <v>108</v>
      </c>
    </row>
    <row r="18" spans="1:4" x14ac:dyDescent="0.25">
      <c r="A18" s="30">
        <v>8</v>
      </c>
      <c r="B18" s="9" t="s">
        <v>47</v>
      </c>
      <c r="C18" s="28" t="s">
        <v>75</v>
      </c>
      <c r="D18" s="30">
        <v>104</v>
      </c>
    </row>
    <row r="19" spans="1:4" x14ac:dyDescent="0.25">
      <c r="A19" s="30">
        <v>9</v>
      </c>
      <c r="B19" s="10" t="s">
        <v>50</v>
      </c>
      <c r="C19" s="28" t="s">
        <v>75</v>
      </c>
      <c r="D19" s="30">
        <v>100</v>
      </c>
    </row>
    <row r="20" spans="1:4" ht="15" customHeight="1" x14ac:dyDescent="0.25">
      <c r="A20" s="30">
        <v>10</v>
      </c>
      <c r="B20" s="10" t="s">
        <v>58</v>
      </c>
      <c r="C20" s="28" t="s">
        <v>75</v>
      </c>
      <c r="D20" s="30">
        <v>102</v>
      </c>
    </row>
    <row r="21" spans="1:4" ht="15" customHeight="1" x14ac:dyDescent="0.25">
      <c r="A21" s="30">
        <v>11</v>
      </c>
      <c r="B21" s="10" t="s">
        <v>36</v>
      </c>
      <c r="C21" s="29" t="s">
        <v>64</v>
      </c>
      <c r="D21" s="30">
        <v>100.2</v>
      </c>
    </row>
    <row r="22" spans="1:4" x14ac:dyDescent="0.25">
      <c r="A22" s="30">
        <v>12</v>
      </c>
      <c r="B22" s="10" t="s">
        <v>40</v>
      </c>
      <c r="C22" s="29" t="s">
        <v>64</v>
      </c>
      <c r="D22" s="30">
        <v>100</v>
      </c>
    </row>
    <row r="23" spans="1:4" x14ac:dyDescent="0.25">
      <c r="A23" s="30">
        <v>13</v>
      </c>
      <c r="B23" s="9" t="s">
        <v>44</v>
      </c>
      <c r="C23" s="29" t="s">
        <v>64</v>
      </c>
      <c r="D23" s="30">
        <v>101.8</v>
      </c>
    </row>
    <row r="24" spans="1:4" x14ac:dyDescent="0.25">
      <c r="A24" s="30">
        <v>14</v>
      </c>
      <c r="B24" s="9" t="s">
        <v>48</v>
      </c>
      <c r="C24" s="29" t="s">
        <v>64</v>
      </c>
      <c r="D24" s="30">
        <v>100.6</v>
      </c>
    </row>
    <row r="25" spans="1:4" x14ac:dyDescent="0.25">
      <c r="A25" s="30">
        <v>15</v>
      </c>
      <c r="B25" s="10" t="s">
        <v>62</v>
      </c>
      <c r="C25" s="29" t="s">
        <v>64</v>
      </c>
      <c r="D25" s="30">
        <v>106.4</v>
      </c>
    </row>
    <row r="26" spans="1:4" x14ac:dyDescent="0.25">
      <c r="A26" s="30">
        <v>16</v>
      </c>
      <c r="B26" s="10" t="s">
        <v>60</v>
      </c>
      <c r="C26" s="29" t="s">
        <v>64</v>
      </c>
      <c r="D26" s="30">
        <v>108.5</v>
      </c>
    </row>
    <row r="27" spans="1:4" x14ac:dyDescent="0.25">
      <c r="A27" s="30">
        <v>17</v>
      </c>
      <c r="B27" s="10" t="s">
        <v>57</v>
      </c>
      <c r="C27" s="29" t="s">
        <v>64</v>
      </c>
      <c r="D27" s="30">
        <v>101.7</v>
      </c>
    </row>
    <row r="28" spans="1:4" ht="15" customHeight="1" x14ac:dyDescent="0.25">
      <c r="A28" s="30">
        <v>18</v>
      </c>
      <c r="B28" s="10" t="s">
        <v>9</v>
      </c>
      <c r="C28" s="29" t="s">
        <v>64</v>
      </c>
      <c r="D28" s="30">
        <v>101.7</v>
      </c>
    </row>
    <row r="29" spans="1:4" ht="15" customHeight="1" x14ac:dyDescent="0.25">
      <c r="A29" s="30">
        <v>19</v>
      </c>
      <c r="B29" s="10" t="s">
        <v>36</v>
      </c>
      <c r="C29" s="29" t="s">
        <v>65</v>
      </c>
      <c r="D29" s="30">
        <v>93.2</v>
      </c>
    </row>
    <row r="30" spans="1:4" ht="15" customHeight="1" x14ac:dyDescent="0.25">
      <c r="A30" s="30">
        <v>20</v>
      </c>
      <c r="B30" s="10" t="s">
        <v>45</v>
      </c>
      <c r="C30" s="29" t="s">
        <v>65</v>
      </c>
      <c r="D30" s="30">
        <v>100</v>
      </c>
    </row>
    <row r="31" spans="1:4" x14ac:dyDescent="0.25">
      <c r="A31" s="30">
        <v>21</v>
      </c>
      <c r="B31" s="10" t="s">
        <v>18</v>
      </c>
      <c r="C31" s="29" t="s">
        <v>65</v>
      </c>
      <c r="D31" s="30">
        <v>100</v>
      </c>
    </row>
    <row r="32" spans="1:4" x14ac:dyDescent="0.25">
      <c r="A32" s="30">
        <v>22</v>
      </c>
      <c r="B32" s="9" t="s">
        <v>41</v>
      </c>
      <c r="C32" s="29" t="s">
        <v>65</v>
      </c>
      <c r="D32" s="30">
        <v>101</v>
      </c>
    </row>
    <row r="33" spans="1:4" x14ac:dyDescent="0.25">
      <c r="A33" s="30">
        <v>23</v>
      </c>
      <c r="B33" s="10" t="s">
        <v>54</v>
      </c>
      <c r="C33" s="29" t="s">
        <v>65</v>
      </c>
      <c r="D33" s="30">
        <v>103</v>
      </c>
    </row>
    <row r="34" spans="1:4" x14ac:dyDescent="0.25">
      <c r="A34" s="30">
        <v>24</v>
      </c>
      <c r="B34" s="9" t="s">
        <v>38</v>
      </c>
      <c r="C34" s="29" t="s">
        <v>67</v>
      </c>
      <c r="D34" s="30">
        <v>100</v>
      </c>
    </row>
    <row r="35" spans="1:4" x14ac:dyDescent="0.25">
      <c r="A35" s="30">
        <v>25</v>
      </c>
      <c r="B35" s="10" t="s">
        <v>59</v>
      </c>
      <c r="C35" s="29" t="s">
        <v>67</v>
      </c>
      <c r="D35" s="30">
        <v>115.2</v>
      </c>
    </row>
    <row r="36" spans="1:4" ht="15" customHeight="1" x14ac:dyDescent="0.25">
      <c r="A36" s="30">
        <v>26</v>
      </c>
      <c r="B36" s="10" t="s">
        <v>61</v>
      </c>
      <c r="C36" s="29" t="s">
        <v>67</v>
      </c>
      <c r="D36" s="30">
        <v>101.4</v>
      </c>
    </row>
    <row r="37" spans="1:4" ht="15" customHeight="1" x14ac:dyDescent="0.25">
      <c r="A37" s="30">
        <v>27</v>
      </c>
      <c r="B37" s="10" t="s">
        <v>42</v>
      </c>
      <c r="C37" s="29" t="s">
        <v>67</v>
      </c>
      <c r="D37" s="30">
        <v>103</v>
      </c>
    </row>
    <row r="38" spans="1:4" x14ac:dyDescent="0.25">
      <c r="A38" s="30">
        <v>28</v>
      </c>
      <c r="B38" s="10" t="s">
        <v>42</v>
      </c>
      <c r="C38" s="29" t="s">
        <v>66</v>
      </c>
      <c r="D38" s="30">
        <v>102</v>
      </c>
    </row>
    <row r="39" spans="1:4" x14ac:dyDescent="0.25">
      <c r="A39" s="30">
        <v>29</v>
      </c>
      <c r="B39" s="9" t="s">
        <v>37</v>
      </c>
      <c r="C39" s="29" t="s">
        <v>66</v>
      </c>
      <c r="D39" s="30">
        <v>109</v>
      </c>
    </row>
    <row r="40" spans="1:4" ht="15" customHeight="1" x14ac:dyDescent="0.25">
      <c r="A40" s="30">
        <v>30</v>
      </c>
      <c r="B40" s="9" t="s">
        <v>43</v>
      </c>
      <c r="C40" s="29" t="s">
        <v>72</v>
      </c>
      <c r="D40" s="30">
        <v>108.2</v>
      </c>
    </row>
    <row r="41" spans="1:4" ht="15" customHeight="1" x14ac:dyDescent="0.25">
      <c r="A41" s="30">
        <v>31</v>
      </c>
      <c r="B41" s="10" t="s">
        <v>45</v>
      </c>
      <c r="C41" s="29" t="s">
        <v>68</v>
      </c>
      <c r="D41" s="30">
        <v>117.5</v>
      </c>
    </row>
    <row r="42" spans="1:4" x14ac:dyDescent="0.25">
      <c r="A42" s="30">
        <v>32</v>
      </c>
      <c r="B42" s="10" t="s">
        <v>18</v>
      </c>
      <c r="C42" s="29" t="s">
        <v>68</v>
      </c>
      <c r="D42" s="30">
        <v>100</v>
      </c>
    </row>
    <row r="43" spans="1:4" x14ac:dyDescent="0.25">
      <c r="A43" s="30">
        <v>33</v>
      </c>
      <c r="B43" s="10" t="s">
        <v>49</v>
      </c>
      <c r="C43" s="29" t="s">
        <v>68</v>
      </c>
      <c r="D43" s="30">
        <v>100</v>
      </c>
    </row>
    <row r="44" spans="1:4" x14ac:dyDescent="0.25">
      <c r="A44" s="30">
        <v>34</v>
      </c>
      <c r="B44" s="10" t="s">
        <v>51</v>
      </c>
      <c r="C44" s="29" t="s">
        <v>68</v>
      </c>
      <c r="D44" s="30">
        <v>113.8</v>
      </c>
    </row>
    <row r="45" spans="1:4" x14ac:dyDescent="0.25">
      <c r="A45" s="30">
        <v>35</v>
      </c>
      <c r="B45" s="10" t="s">
        <v>52</v>
      </c>
      <c r="C45" s="29" t="s">
        <v>68</v>
      </c>
      <c r="D45" s="30">
        <v>105.3</v>
      </c>
    </row>
    <row r="46" spans="1:4" x14ac:dyDescent="0.25">
      <c r="A46" s="30">
        <v>36</v>
      </c>
      <c r="B46" s="10" t="s">
        <v>55</v>
      </c>
      <c r="C46" s="29" t="s">
        <v>68</v>
      </c>
      <c r="D46" s="30">
        <v>108.4</v>
      </c>
    </row>
    <row r="47" spans="1:4" x14ac:dyDescent="0.25">
      <c r="A47" s="30">
        <v>37</v>
      </c>
      <c r="B47" s="10" t="s">
        <v>56</v>
      </c>
      <c r="C47" s="29" t="s">
        <v>68</v>
      </c>
      <c r="D47" s="30">
        <v>110.1</v>
      </c>
    </row>
  </sheetData>
  <mergeCells count="6">
    <mergeCell ref="B3:C3"/>
    <mergeCell ref="D7:D10"/>
    <mergeCell ref="A7:A10"/>
    <mergeCell ref="C7:C10"/>
    <mergeCell ref="B7:B10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% показ-я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2018-06-22T04:31:17Z</dcterms:modified>
</cp:coreProperties>
</file>