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 activeTab="1"/>
  </bookViews>
  <sheets>
    <sheet name="19-20" sheetId="7" r:id="rId1"/>
    <sheet name="19-20 м" sheetId="8" r:id="rId2"/>
  </sheets>
  <calcPr calcId="145621"/>
</workbook>
</file>

<file path=xl/calcChain.xml><?xml version="1.0" encoding="utf-8"?>
<calcChain xmlns="http://schemas.openxmlformats.org/spreadsheetml/2006/main">
  <c r="E8" i="8" l="1"/>
  <c r="H8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E45" i="7"/>
  <c r="E44" i="7"/>
  <c r="E17" i="7"/>
  <c r="E16" i="7"/>
  <c r="E26" i="7"/>
  <c r="E43" i="7"/>
  <c r="E25" i="7"/>
  <c r="E18" i="7"/>
  <c r="E32" i="7"/>
  <c r="E37" i="7"/>
  <c r="E15" i="7"/>
  <c r="E36" i="7"/>
  <c r="E35" i="7"/>
  <c r="E30" i="7"/>
  <c r="E41" i="7"/>
  <c r="E24" i="7"/>
  <c r="E23" i="7"/>
  <c r="E40" i="7"/>
  <c r="E39" i="7"/>
  <c r="E14" i="7"/>
  <c r="E34" i="7"/>
  <c r="E33" i="7"/>
  <c r="E31" i="7"/>
  <c r="E13" i="7"/>
  <c r="E12" i="7"/>
  <c r="E29" i="7"/>
  <c r="E28" i="7"/>
  <c r="E22" i="7"/>
  <c r="E21" i="7"/>
  <c r="E20" i="7"/>
  <c r="E11" i="7"/>
  <c r="E10" i="7"/>
  <c r="E9" i="7"/>
</calcChain>
</file>

<file path=xl/sharedStrings.xml><?xml version="1.0" encoding="utf-8"?>
<sst xmlns="http://schemas.openxmlformats.org/spreadsheetml/2006/main" count="106" uniqueCount="76">
  <si>
    <t>наименование получателя</t>
  </si>
  <si>
    <t>количество коров среднегодовое, 
гол.</t>
  </si>
  <si>
    <t>объем произведенного молока ,
 кг</t>
  </si>
  <si>
    <t>ИП ГКФХ Сивцев Аркадий Михайлович</t>
  </si>
  <si>
    <t>ИП ГКФХ Саналова Светлана Александровна</t>
  </si>
  <si>
    <t>ИП ГКФХ Колпашников Александр Николаевич</t>
  </si>
  <si>
    <t>СПК Абайский</t>
  </si>
  <si>
    <t>ИП ГКФХ Бельбеков Эдуард Анатольевич</t>
  </si>
  <si>
    <t>ООО Семинский</t>
  </si>
  <si>
    <t>КХ Фокин</t>
  </si>
  <si>
    <t>ООО Алтынту</t>
  </si>
  <si>
    <t>СПК ПКЗ Амурский</t>
  </si>
  <si>
    <t>ИП ГКФХ Тепукова Зоя Николаевна</t>
  </si>
  <si>
    <t>ИП ГКФХ Новиков Сергей Кузьмич</t>
  </si>
  <si>
    <t>ИП ГКФХ Таркрашева Лилия Ильинична</t>
  </si>
  <si>
    <t>ИП ГКФХ Гуренков Алексей Владимирович</t>
  </si>
  <si>
    <t>ИП ГКФХ Шмаков Сергей Леонидович</t>
  </si>
  <si>
    <t>ИП ГКФХ Бияшева Ирина Юрьевна</t>
  </si>
  <si>
    <t>СПК "Экинур"</t>
  </si>
  <si>
    <t>ИП ГКФХ Елеков Айас Николаевич</t>
  </si>
  <si>
    <t>Наименование хозяйства</t>
  </si>
  <si>
    <t>СПК ПЗ Теньгинский</t>
  </si>
  <si>
    <t>СПК Ортолык</t>
  </si>
  <si>
    <t>СПК Талица</t>
  </si>
  <si>
    <t>СПК Ябоган</t>
  </si>
  <si>
    <t>СПК Белтир</t>
  </si>
  <si>
    <t>ООО Нива</t>
  </si>
  <si>
    <t>ООО Меркит</t>
  </si>
  <si>
    <t>ООО Каракол</t>
  </si>
  <si>
    <t>ООО Шагым</t>
  </si>
  <si>
    <t>ООО Кулунак</t>
  </si>
  <si>
    <t>ООО Стрелец</t>
  </si>
  <si>
    <t>АО Катанда</t>
  </si>
  <si>
    <t>ООО Верхний Уймон</t>
  </si>
  <si>
    <t>ООО Тихонькое</t>
  </si>
  <si>
    <t>ООО Кайрал</t>
  </si>
  <si>
    <t>ООО Марал-Толусома</t>
  </si>
  <si>
    <t>ООО Михаил</t>
  </si>
  <si>
    <t>ООО Мараум-2</t>
  </si>
  <si>
    <t>Вид живоного</t>
  </si>
  <si>
    <t>маралы</t>
  </si>
  <si>
    <t>овцы</t>
  </si>
  <si>
    <t>верблюды</t>
  </si>
  <si>
    <t>козы</t>
  </si>
  <si>
    <t>лошади</t>
  </si>
  <si>
    <t xml:space="preserve">% выполнения показателя </t>
  </si>
  <si>
    <t>Численность</t>
  </si>
  <si>
    <t xml:space="preserve">племенного маточного </t>
  </si>
  <si>
    <t>поголовья, гол</t>
  </si>
  <si>
    <t>01.01.19г</t>
  </si>
  <si>
    <t>01.01.20г</t>
  </si>
  <si>
    <t>мяс.скот,
к/б</t>
  </si>
  <si>
    <t>мяс.скот,
гер</t>
  </si>
  <si>
    <t>мяс.скот</t>
  </si>
  <si>
    <t>АО Кайтанак</t>
  </si>
  <si>
    <t>СПК ПКЗ Кырлык</t>
  </si>
  <si>
    <t>ФГБУ "ОС"АЭСХ"</t>
  </si>
  <si>
    <t>ПСК Барагаш</t>
  </si>
  <si>
    <t>Отчет о достижении значений показателей результативности на 01.01.2020 г.</t>
  </si>
  <si>
    <t xml:space="preserve"> на поддержку племенного животноводства (маточное поголовье)</t>
  </si>
  <si>
    <t>Усть-Канский район</t>
  </si>
  <si>
    <t>Онгудайский район</t>
  </si>
  <si>
    <t>Усть-Коксинский район</t>
  </si>
  <si>
    <t>Кош-Агачский район</t>
  </si>
  <si>
    <t>Шебалинский район</t>
  </si>
  <si>
    <t>ИП ГКФХ Мерюшев Кулер Валеоьевич</t>
  </si>
  <si>
    <t>ООО Дружба</t>
  </si>
  <si>
    <t>ИП ГКФХ Суртаев Владимир Александрович</t>
  </si>
  <si>
    <t>ИП ГКФХ Кыдыев Алексей Павлович</t>
  </si>
  <si>
    <t>ИП ГКФХ Толбина Галина Борисовна</t>
  </si>
  <si>
    <t>ИП ГКФХ Идубалина Лариса Егоровна</t>
  </si>
  <si>
    <t>ИП ГКФХ Каимова Б.</t>
  </si>
  <si>
    <t xml:space="preserve">объем произведенного молока </t>
  </si>
  <si>
    <t>на поддержку собственного производства молока</t>
  </si>
  <si>
    <t>поголовье коров на начало года</t>
  </si>
  <si>
    <t>% выполнения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</si>
</sst>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6" fillId="0" borderId="0" xfId="0" applyFont="1" applyAlignment="1">
      <alignment horizontal="center"/>
    </xf>
    <xf numFmtId="0" fontId="7" fillId="0" borderId="17" xfId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 applyAlignment="1"/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4" sqref="E4:E7"/>
    </sheetView>
  </sheetViews>
  <sheetFormatPr defaultRowHeight="15" x14ac:dyDescent="0.25"/>
  <cols>
    <col min="1" max="1" width="28.42578125" style="32" customWidth="1"/>
    <col min="2" max="2" width="16.85546875" style="32" customWidth="1"/>
    <col min="3" max="4" width="0" style="32" hidden="1" customWidth="1"/>
    <col min="5" max="5" width="19" style="32" customWidth="1"/>
  </cols>
  <sheetData>
    <row r="1" spans="1:7" ht="30.75" customHeight="1" x14ac:dyDescent="0.25">
      <c r="A1" s="13" t="s">
        <v>58</v>
      </c>
      <c r="B1" s="13"/>
      <c r="C1" s="13"/>
      <c r="D1" s="13"/>
      <c r="E1" s="13"/>
      <c r="F1" s="41"/>
      <c r="G1" s="41"/>
    </row>
    <row r="2" spans="1:7" ht="37.5" customHeight="1" x14ac:dyDescent="0.25">
      <c r="A2" s="9" t="s">
        <v>59</v>
      </c>
      <c r="B2" s="9"/>
      <c r="C2" s="9"/>
      <c r="D2" s="9"/>
      <c r="E2" s="9"/>
      <c r="F2" s="7"/>
      <c r="G2" s="7"/>
    </row>
    <row r="3" spans="1:7" ht="15.75" thickBot="1" x14ac:dyDescent="0.3">
      <c r="A3" s="16"/>
      <c r="B3" s="16"/>
      <c r="C3" s="16"/>
      <c r="D3" s="16"/>
      <c r="E3" s="16"/>
    </row>
    <row r="4" spans="1:7" ht="25.5" customHeight="1" x14ac:dyDescent="0.25">
      <c r="A4" s="17" t="s">
        <v>20</v>
      </c>
      <c r="B4" s="17" t="s">
        <v>39</v>
      </c>
      <c r="C4" s="18" t="s">
        <v>46</v>
      </c>
      <c r="D4" s="19"/>
      <c r="E4" s="34" t="s">
        <v>45</v>
      </c>
    </row>
    <row r="5" spans="1:7" x14ac:dyDescent="0.25">
      <c r="A5" s="20"/>
      <c r="B5" s="20"/>
      <c r="C5" s="21" t="s">
        <v>47</v>
      </c>
      <c r="D5" s="22"/>
      <c r="E5" s="37"/>
    </row>
    <row r="6" spans="1:7" x14ac:dyDescent="0.25">
      <c r="A6" s="20"/>
      <c r="B6" s="20"/>
      <c r="C6" s="23" t="s">
        <v>48</v>
      </c>
      <c r="D6" s="24"/>
      <c r="E6" s="37"/>
    </row>
    <row r="7" spans="1:7" ht="15.75" thickBot="1" x14ac:dyDescent="0.3">
      <c r="A7" s="25"/>
      <c r="B7" s="25"/>
      <c r="C7" s="26" t="s">
        <v>49</v>
      </c>
      <c r="D7" s="26" t="s">
        <v>50</v>
      </c>
      <c r="E7" s="38"/>
    </row>
    <row r="8" spans="1:7" s="35" customFormat="1" ht="15.75" x14ac:dyDescent="0.25">
      <c r="A8" s="44" t="s">
        <v>60</v>
      </c>
      <c r="B8" s="44"/>
      <c r="C8" s="44"/>
      <c r="D8" s="44"/>
      <c r="E8" s="44"/>
    </row>
    <row r="9" spans="1:7" ht="15.75" x14ac:dyDescent="0.25">
      <c r="A9" s="27" t="s">
        <v>27</v>
      </c>
      <c r="B9" s="42" t="s">
        <v>41</v>
      </c>
      <c r="C9" s="15">
        <v>6888</v>
      </c>
      <c r="D9" s="15">
        <v>6938</v>
      </c>
      <c r="E9" s="43">
        <f t="shared" ref="E9:E43" si="0">D9/C9*100</f>
        <v>100.72590011614402</v>
      </c>
    </row>
    <row r="10" spans="1:7" ht="31.5" x14ac:dyDescent="0.25">
      <c r="A10" s="27"/>
      <c r="B10" s="6" t="s">
        <v>51</v>
      </c>
      <c r="C10" s="14">
        <v>957</v>
      </c>
      <c r="D10" s="14">
        <v>1122</v>
      </c>
      <c r="E10" s="31">
        <f t="shared" si="0"/>
        <v>117.24137931034481</v>
      </c>
    </row>
    <row r="11" spans="1:7" ht="31.5" x14ac:dyDescent="0.25">
      <c r="A11" s="28"/>
      <c r="B11" s="6" t="s">
        <v>52</v>
      </c>
      <c r="C11" s="14">
        <v>507</v>
      </c>
      <c r="D11" s="14">
        <v>551</v>
      </c>
      <c r="E11" s="31">
        <f t="shared" si="0"/>
        <v>108.6785009861933</v>
      </c>
    </row>
    <row r="12" spans="1:7" ht="15.75" x14ac:dyDescent="0.25">
      <c r="A12" s="29" t="s">
        <v>23</v>
      </c>
      <c r="B12" s="6" t="s">
        <v>53</v>
      </c>
      <c r="C12" s="14">
        <v>312</v>
      </c>
      <c r="D12" s="14">
        <v>312</v>
      </c>
      <c r="E12" s="31">
        <f>D12/C12*100</f>
        <v>100</v>
      </c>
    </row>
    <row r="13" spans="1:7" ht="15.75" x14ac:dyDescent="0.25">
      <c r="A13" s="28"/>
      <c r="B13" s="6" t="s">
        <v>40</v>
      </c>
      <c r="C13" s="14">
        <v>702</v>
      </c>
      <c r="D13" s="14">
        <v>702</v>
      </c>
      <c r="E13" s="31">
        <f>D13/C13*100</f>
        <v>100</v>
      </c>
    </row>
    <row r="14" spans="1:7" ht="15.75" x14ac:dyDescent="0.25">
      <c r="A14" s="1" t="s">
        <v>24</v>
      </c>
      <c r="B14" s="6" t="s">
        <v>41</v>
      </c>
      <c r="C14" s="14">
        <v>5038</v>
      </c>
      <c r="D14" s="14">
        <v>5390</v>
      </c>
      <c r="E14" s="31">
        <f>D14/C14*100</f>
        <v>106.98689956331877</v>
      </c>
    </row>
    <row r="15" spans="1:7" ht="15.75" x14ac:dyDescent="0.25">
      <c r="A15" s="1" t="s">
        <v>26</v>
      </c>
      <c r="B15" s="6" t="s">
        <v>40</v>
      </c>
      <c r="C15" s="14">
        <v>827</v>
      </c>
      <c r="D15" s="14">
        <v>831</v>
      </c>
      <c r="E15" s="31">
        <f>D15/C15*100</f>
        <v>100.48367593712213</v>
      </c>
    </row>
    <row r="16" spans="1:7" ht="15.75" x14ac:dyDescent="0.25">
      <c r="A16" s="1" t="s">
        <v>55</v>
      </c>
      <c r="B16" s="6" t="s">
        <v>44</v>
      </c>
      <c r="C16" s="14">
        <v>241</v>
      </c>
      <c r="D16" s="14">
        <v>252</v>
      </c>
      <c r="E16" s="31">
        <f>D16/C16*100</f>
        <v>104.56431535269711</v>
      </c>
    </row>
    <row r="17" spans="1:5" ht="15.75" x14ac:dyDescent="0.25">
      <c r="A17" s="1" t="s">
        <v>35</v>
      </c>
      <c r="B17" s="6" t="s">
        <v>44</v>
      </c>
      <c r="C17" s="14">
        <v>95</v>
      </c>
      <c r="D17" s="14">
        <v>208</v>
      </c>
      <c r="E17" s="31">
        <f>D17/C17*100</f>
        <v>218.94736842105266</v>
      </c>
    </row>
    <row r="18" spans="1:5" ht="15.75" x14ac:dyDescent="0.25">
      <c r="A18" s="1" t="s">
        <v>28</v>
      </c>
      <c r="B18" s="6" t="s">
        <v>53</v>
      </c>
      <c r="C18" s="14">
        <v>212</v>
      </c>
      <c r="D18" s="14">
        <v>222</v>
      </c>
      <c r="E18" s="31">
        <f>D18/C18*100</f>
        <v>104.71698113207549</v>
      </c>
    </row>
    <row r="19" spans="1:5" s="35" customFormat="1" ht="15.75" x14ac:dyDescent="0.25">
      <c r="A19" s="46" t="s">
        <v>61</v>
      </c>
      <c r="B19" s="47"/>
      <c r="C19" s="47"/>
      <c r="D19" s="47"/>
      <c r="E19" s="48"/>
    </row>
    <row r="20" spans="1:5" ht="15.75" x14ac:dyDescent="0.25">
      <c r="A20" s="29" t="s">
        <v>21</v>
      </c>
      <c r="B20" s="6" t="s">
        <v>53</v>
      </c>
      <c r="C20" s="14">
        <v>855</v>
      </c>
      <c r="D20" s="14">
        <v>896</v>
      </c>
      <c r="E20" s="31">
        <f t="shared" si="0"/>
        <v>104.79532163742691</v>
      </c>
    </row>
    <row r="21" spans="1:5" ht="15.75" x14ac:dyDescent="0.25">
      <c r="A21" s="27"/>
      <c r="B21" s="6" t="s">
        <v>40</v>
      </c>
      <c r="C21" s="14">
        <v>660</v>
      </c>
      <c r="D21" s="14">
        <v>663</v>
      </c>
      <c r="E21" s="31">
        <f t="shared" si="0"/>
        <v>100.45454545454547</v>
      </c>
    </row>
    <row r="22" spans="1:5" ht="15.75" x14ac:dyDescent="0.25">
      <c r="A22" s="28"/>
      <c r="B22" s="6" t="s">
        <v>41</v>
      </c>
      <c r="C22" s="14">
        <v>1303</v>
      </c>
      <c r="D22" s="14">
        <v>1304</v>
      </c>
      <c r="E22" s="31">
        <f t="shared" si="0"/>
        <v>100.07674597083653</v>
      </c>
    </row>
    <row r="23" spans="1:5" ht="15.75" x14ac:dyDescent="0.25">
      <c r="A23" s="1" t="s">
        <v>37</v>
      </c>
      <c r="B23" s="6" t="s">
        <v>43</v>
      </c>
      <c r="C23" s="14">
        <v>1480</v>
      </c>
      <c r="D23" s="14">
        <v>1494</v>
      </c>
      <c r="E23" s="31">
        <f>D23/C23*100</f>
        <v>100.94594594594595</v>
      </c>
    </row>
    <row r="24" spans="1:5" ht="15.75" x14ac:dyDescent="0.25">
      <c r="A24" s="1" t="s">
        <v>35</v>
      </c>
      <c r="B24" s="6" t="s">
        <v>43</v>
      </c>
      <c r="C24" s="14">
        <v>1960</v>
      </c>
      <c r="D24" s="14">
        <v>2366</v>
      </c>
      <c r="E24" s="31">
        <f>D24/C24*100</f>
        <v>120.71428571428571</v>
      </c>
    </row>
    <row r="25" spans="1:5" ht="15.75" x14ac:dyDescent="0.25">
      <c r="A25" s="1" t="s">
        <v>29</v>
      </c>
      <c r="B25" s="6" t="s">
        <v>53</v>
      </c>
      <c r="C25" s="14">
        <v>195</v>
      </c>
      <c r="D25" s="14">
        <v>198</v>
      </c>
      <c r="E25" s="31">
        <f>D25/C25*100</f>
        <v>101.53846153846153</v>
      </c>
    </row>
    <row r="26" spans="1:5" ht="15.75" x14ac:dyDescent="0.25">
      <c r="A26" s="1" t="s">
        <v>30</v>
      </c>
      <c r="B26" s="6" t="s">
        <v>44</v>
      </c>
      <c r="C26" s="14">
        <v>223</v>
      </c>
      <c r="D26" s="14">
        <v>223</v>
      </c>
      <c r="E26" s="31">
        <f>D26/C26*100</f>
        <v>100</v>
      </c>
    </row>
    <row r="27" spans="1:5" s="35" customFormat="1" ht="15.75" x14ac:dyDescent="0.25">
      <c r="A27" s="46" t="s">
        <v>62</v>
      </c>
      <c r="B27" s="47"/>
      <c r="C27" s="47"/>
      <c r="D27" s="47"/>
      <c r="E27" s="48"/>
    </row>
    <row r="28" spans="1:5" ht="15.75" x14ac:dyDescent="0.25">
      <c r="A28" s="29" t="s">
        <v>33</v>
      </c>
      <c r="B28" s="6" t="s">
        <v>53</v>
      </c>
      <c r="C28" s="14">
        <v>96</v>
      </c>
      <c r="D28" s="14">
        <v>100</v>
      </c>
      <c r="E28" s="31">
        <f t="shared" si="0"/>
        <v>104.16666666666667</v>
      </c>
    </row>
    <row r="29" spans="1:5" ht="15.75" x14ac:dyDescent="0.25">
      <c r="A29" s="28"/>
      <c r="B29" s="6" t="s">
        <v>40</v>
      </c>
      <c r="C29" s="14">
        <v>359</v>
      </c>
      <c r="D29" s="14">
        <v>362</v>
      </c>
      <c r="E29" s="31">
        <f t="shared" si="0"/>
        <v>100.83565459610028</v>
      </c>
    </row>
    <row r="30" spans="1:5" ht="15.75" x14ac:dyDescent="0.25">
      <c r="A30" s="1" t="s">
        <v>54</v>
      </c>
      <c r="B30" s="6" t="s">
        <v>40</v>
      </c>
      <c r="C30" s="14">
        <v>898</v>
      </c>
      <c r="D30" s="14">
        <v>968</v>
      </c>
      <c r="E30" s="31">
        <f>D30/C30*100</f>
        <v>107.79510022271714</v>
      </c>
    </row>
    <row r="31" spans="1:5" ht="15.75" x14ac:dyDescent="0.25">
      <c r="A31" s="1" t="s">
        <v>32</v>
      </c>
      <c r="B31" s="6" t="s">
        <v>41</v>
      </c>
      <c r="C31" s="14">
        <v>3471</v>
      </c>
      <c r="D31" s="14">
        <v>3576</v>
      </c>
      <c r="E31" s="31">
        <f t="shared" si="0"/>
        <v>103.02506482281764</v>
      </c>
    </row>
    <row r="32" spans="1:5" ht="15.75" x14ac:dyDescent="0.25">
      <c r="A32" s="1" t="s">
        <v>34</v>
      </c>
      <c r="B32" s="6" t="s">
        <v>53</v>
      </c>
      <c r="C32" s="14">
        <v>168</v>
      </c>
      <c r="D32" s="14">
        <v>170</v>
      </c>
      <c r="E32" s="31">
        <f>D32/C32*100</f>
        <v>101.19047619047619</v>
      </c>
    </row>
    <row r="33" spans="1:5" ht="15.75" x14ac:dyDescent="0.25">
      <c r="A33" s="29" t="s">
        <v>11</v>
      </c>
      <c r="B33" s="6" t="s">
        <v>41</v>
      </c>
      <c r="C33" s="14">
        <v>4130</v>
      </c>
      <c r="D33" s="14">
        <v>4171</v>
      </c>
      <c r="E33" s="31">
        <f>D33/C33*100</f>
        <v>100.99273607748185</v>
      </c>
    </row>
    <row r="34" spans="1:5" ht="15.75" x14ac:dyDescent="0.25">
      <c r="A34" s="28"/>
      <c r="B34" s="6" t="s">
        <v>44</v>
      </c>
      <c r="C34" s="14">
        <v>474</v>
      </c>
      <c r="D34" s="14">
        <v>479</v>
      </c>
      <c r="E34" s="31">
        <f>D34/C34*100</f>
        <v>101.05485232067511</v>
      </c>
    </row>
    <row r="35" spans="1:5" ht="17.25" customHeight="1" x14ac:dyDescent="0.25">
      <c r="A35" s="30" t="s">
        <v>6</v>
      </c>
      <c r="B35" s="6" t="s">
        <v>40</v>
      </c>
      <c r="C35" s="14">
        <v>1598</v>
      </c>
      <c r="D35" s="14">
        <v>1599</v>
      </c>
      <c r="E35" s="31">
        <f>D35/C35*100</f>
        <v>100.06257822277847</v>
      </c>
    </row>
    <row r="36" spans="1:5" ht="17.25" customHeight="1" x14ac:dyDescent="0.25">
      <c r="A36" s="1" t="s">
        <v>38</v>
      </c>
      <c r="B36" s="6" t="s">
        <v>40</v>
      </c>
      <c r="C36" s="14">
        <v>584</v>
      </c>
      <c r="D36" s="14">
        <v>586</v>
      </c>
      <c r="E36" s="31">
        <f>D36/C36*100</f>
        <v>100.34246575342465</v>
      </c>
    </row>
    <row r="37" spans="1:5" ht="15.75" x14ac:dyDescent="0.25">
      <c r="A37" s="1" t="s">
        <v>36</v>
      </c>
      <c r="B37" s="6" t="s">
        <v>40</v>
      </c>
      <c r="C37" s="14">
        <v>387</v>
      </c>
      <c r="D37" s="14">
        <v>414</v>
      </c>
      <c r="E37" s="31">
        <f>D37/C37*100</f>
        <v>106.9767441860465</v>
      </c>
    </row>
    <row r="38" spans="1:5" s="35" customFormat="1" ht="15.75" x14ac:dyDescent="0.25">
      <c r="A38" s="46" t="s">
        <v>63</v>
      </c>
      <c r="B38" s="47"/>
      <c r="C38" s="47"/>
      <c r="D38" s="47"/>
      <c r="E38" s="48"/>
    </row>
    <row r="39" spans="1:5" ht="15.75" x14ac:dyDescent="0.25">
      <c r="A39" s="29" t="s">
        <v>25</v>
      </c>
      <c r="B39" s="6" t="s">
        <v>43</v>
      </c>
      <c r="C39" s="14">
        <v>1242</v>
      </c>
      <c r="D39" s="14">
        <v>1399</v>
      </c>
      <c r="E39" s="31">
        <f>D39/C39*100</f>
        <v>112.64090177133654</v>
      </c>
    </row>
    <row r="40" spans="1:5" ht="15.75" x14ac:dyDescent="0.25">
      <c r="A40" s="28"/>
      <c r="B40" s="6" t="s">
        <v>42</v>
      </c>
      <c r="C40" s="14">
        <v>52</v>
      </c>
      <c r="D40" s="14">
        <v>58</v>
      </c>
      <c r="E40" s="31">
        <f>D40/C40*100</f>
        <v>111.53846153846155</v>
      </c>
    </row>
    <row r="41" spans="1:5" ht="15.75" x14ac:dyDescent="0.25">
      <c r="A41" s="1" t="s">
        <v>22</v>
      </c>
      <c r="B41" s="6" t="s">
        <v>43</v>
      </c>
      <c r="C41" s="14">
        <v>1245</v>
      </c>
      <c r="D41" s="14">
        <v>1250</v>
      </c>
      <c r="E41" s="31">
        <f>D41/C41*100</f>
        <v>100.40160642570282</v>
      </c>
    </row>
    <row r="42" spans="1:5" s="35" customFormat="1" ht="15.75" x14ac:dyDescent="0.25">
      <c r="A42" s="46" t="s">
        <v>64</v>
      </c>
      <c r="B42" s="47"/>
      <c r="C42" s="47"/>
      <c r="D42" s="47"/>
      <c r="E42" s="48"/>
    </row>
    <row r="43" spans="1:5" ht="15.75" x14ac:dyDescent="0.25">
      <c r="A43" s="1" t="s">
        <v>31</v>
      </c>
      <c r="B43" s="6" t="s">
        <v>44</v>
      </c>
      <c r="C43" s="14">
        <v>197</v>
      </c>
      <c r="D43" s="14">
        <v>207</v>
      </c>
      <c r="E43" s="31">
        <f t="shared" si="0"/>
        <v>105.07614213197969</v>
      </c>
    </row>
    <row r="44" spans="1:5" ht="15.75" x14ac:dyDescent="0.25">
      <c r="A44" s="1" t="s">
        <v>56</v>
      </c>
      <c r="B44" s="6" t="s">
        <v>53</v>
      </c>
      <c r="C44" s="14">
        <v>400</v>
      </c>
      <c r="D44" s="14">
        <v>400</v>
      </c>
      <c r="E44" s="31">
        <f>D44/C44*100</f>
        <v>100</v>
      </c>
    </row>
    <row r="45" spans="1:5" ht="15.75" x14ac:dyDescent="0.25">
      <c r="A45" s="45" t="s">
        <v>57</v>
      </c>
      <c r="B45" s="39" t="s">
        <v>53</v>
      </c>
      <c r="C45" s="40">
        <v>173</v>
      </c>
      <c r="D45" s="40">
        <v>177</v>
      </c>
      <c r="E45" s="31">
        <f>D45/C45*100</f>
        <v>102.3121387283237</v>
      </c>
    </row>
  </sheetData>
  <mergeCells count="20">
    <mergeCell ref="A42:E42"/>
    <mergeCell ref="A2:E2"/>
    <mergeCell ref="A1:E1"/>
    <mergeCell ref="E4:E7"/>
    <mergeCell ref="A8:E8"/>
    <mergeCell ref="A33:A34"/>
    <mergeCell ref="A39:A40"/>
    <mergeCell ref="A19:E19"/>
    <mergeCell ref="A27:E27"/>
    <mergeCell ref="A38:E38"/>
    <mergeCell ref="A28:A29"/>
    <mergeCell ref="A12:A13"/>
    <mergeCell ref="A9:A11"/>
    <mergeCell ref="A20:A22"/>
    <mergeCell ref="A3:E3"/>
    <mergeCell ref="A4:A7"/>
    <mergeCell ref="B4:B7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13" sqref="H13"/>
    </sheetView>
  </sheetViews>
  <sheetFormatPr defaultRowHeight="15" outlineLevelCol="1" x14ac:dyDescent="0.25"/>
  <cols>
    <col min="1" max="1" width="3.5703125" style="35" customWidth="1"/>
    <col min="2" max="2" width="50.5703125" style="56" customWidth="1"/>
    <col min="3" max="4" width="9.28515625" style="56" hidden="1" customWidth="1" outlineLevel="1"/>
    <col min="5" max="5" width="16.5703125" style="56" customWidth="1" collapsed="1"/>
    <col min="6" max="6" width="9.28515625" style="56" hidden="1" customWidth="1" outlineLevel="1"/>
    <col min="7" max="7" width="4" style="56" hidden="1" customWidth="1" outlineLevel="1"/>
    <col min="8" max="8" width="17.140625" style="56" customWidth="1" collapsed="1"/>
  </cols>
  <sheetData>
    <row r="1" spans="1:9" s="35" customFormat="1" ht="30" customHeight="1" x14ac:dyDescent="0.25">
      <c r="A1" s="13" t="s">
        <v>58</v>
      </c>
      <c r="B1" s="13"/>
      <c r="C1" s="13"/>
      <c r="D1" s="13"/>
      <c r="E1" s="13"/>
      <c r="F1" s="13"/>
      <c r="G1" s="13"/>
      <c r="H1" s="13"/>
    </row>
    <row r="2" spans="1:9" s="35" customFormat="1" ht="15" customHeight="1" x14ac:dyDescent="0.25">
      <c r="A2" s="33" t="s">
        <v>73</v>
      </c>
      <c r="B2" s="33"/>
      <c r="C2" s="33"/>
      <c r="D2" s="33"/>
      <c r="E2" s="33"/>
      <c r="F2" s="33"/>
      <c r="G2" s="33"/>
      <c r="H2" s="33"/>
    </row>
    <row r="3" spans="1:9" s="35" customFormat="1" x14ac:dyDescent="0.25">
      <c r="B3" s="56"/>
      <c r="C3" s="56"/>
      <c r="D3" s="56"/>
      <c r="E3" s="56"/>
      <c r="F3" s="56"/>
      <c r="G3" s="56"/>
      <c r="H3" s="56"/>
    </row>
    <row r="4" spans="1:9" s="35" customFormat="1" ht="46.5" customHeight="1" x14ac:dyDescent="0.25">
      <c r="A4" s="60"/>
      <c r="B4" s="49" t="s">
        <v>0</v>
      </c>
      <c r="E4" s="8" t="s">
        <v>74</v>
      </c>
      <c r="F4" s="10" t="s">
        <v>72</v>
      </c>
      <c r="G4" s="11"/>
      <c r="H4" s="12"/>
      <c r="I4" s="57"/>
    </row>
    <row r="5" spans="1:9" ht="30" customHeight="1" x14ac:dyDescent="0.25">
      <c r="A5" s="61"/>
      <c r="B5" s="59"/>
      <c r="C5" s="58" t="s">
        <v>1</v>
      </c>
      <c r="D5" s="58"/>
      <c r="E5" s="54" t="s">
        <v>75</v>
      </c>
      <c r="F5" s="58" t="s">
        <v>2</v>
      </c>
      <c r="G5" s="58"/>
      <c r="H5" s="54" t="s">
        <v>75</v>
      </c>
    </row>
    <row r="6" spans="1:9" ht="15" hidden="1" customHeight="1" x14ac:dyDescent="0.25">
      <c r="A6" s="36"/>
      <c r="B6" s="50"/>
      <c r="C6" s="52">
        <v>2018</v>
      </c>
      <c r="D6" s="53">
        <v>2019</v>
      </c>
      <c r="E6" s="54">
        <v>100</v>
      </c>
      <c r="F6" s="51">
        <v>2018</v>
      </c>
      <c r="G6" s="51">
        <v>2019</v>
      </c>
      <c r="H6" s="54">
        <v>100</v>
      </c>
    </row>
    <row r="7" spans="1:9" ht="15.75" x14ac:dyDescent="0.25">
      <c r="A7" s="36"/>
      <c r="B7" s="1"/>
      <c r="C7" s="3"/>
      <c r="D7" s="2"/>
      <c r="E7" s="2"/>
      <c r="F7" s="2"/>
      <c r="G7" s="2"/>
      <c r="H7" s="3"/>
    </row>
    <row r="8" spans="1:9" ht="15.75" x14ac:dyDescent="0.25">
      <c r="A8" s="36">
        <v>1</v>
      </c>
      <c r="B8" s="1" t="s">
        <v>9</v>
      </c>
      <c r="C8" s="3">
        <v>80</v>
      </c>
      <c r="D8" s="2">
        <v>88</v>
      </c>
      <c r="E8" s="2">
        <f t="shared" ref="E8:E14" si="0">(D8/C8)*100</f>
        <v>110.00000000000001</v>
      </c>
      <c r="F8" s="2">
        <v>235400</v>
      </c>
      <c r="G8" s="2">
        <v>281600</v>
      </c>
      <c r="H8" s="3">
        <f>G8/F8*100</f>
        <v>119.62616822429905</v>
      </c>
    </row>
    <row r="9" spans="1:9" ht="15.75" x14ac:dyDescent="0.25">
      <c r="A9" s="36">
        <v>2</v>
      </c>
      <c r="B9" s="1" t="s">
        <v>11</v>
      </c>
      <c r="C9" s="3">
        <v>385</v>
      </c>
      <c r="D9" s="2">
        <v>385</v>
      </c>
      <c r="E9" s="2">
        <f t="shared" si="0"/>
        <v>100</v>
      </c>
      <c r="F9" s="2">
        <v>1746900</v>
      </c>
      <c r="G9" s="2">
        <v>1747200</v>
      </c>
      <c r="H9" s="3">
        <f>G9/F9*100</f>
        <v>100.01717327837885</v>
      </c>
    </row>
    <row r="10" spans="1:9" ht="15.75" x14ac:dyDescent="0.25">
      <c r="A10" s="36">
        <v>3</v>
      </c>
      <c r="B10" s="1" t="s">
        <v>17</v>
      </c>
      <c r="C10" s="3">
        <v>138</v>
      </c>
      <c r="D10" s="2">
        <v>143</v>
      </c>
      <c r="E10" s="3">
        <f t="shared" si="0"/>
        <v>103.62318840579709</v>
      </c>
      <c r="F10" s="2">
        <v>632010</v>
      </c>
      <c r="G10" s="2">
        <v>638080</v>
      </c>
      <c r="H10" s="3">
        <f>G10/F10*100</f>
        <v>100.96042784133164</v>
      </c>
    </row>
    <row r="11" spans="1:9" ht="15.75" x14ac:dyDescent="0.25">
      <c r="A11" s="36">
        <v>4</v>
      </c>
      <c r="B11" s="1" t="s">
        <v>6</v>
      </c>
      <c r="C11" s="3">
        <v>125</v>
      </c>
      <c r="D11" s="2">
        <v>135</v>
      </c>
      <c r="E11" s="2">
        <f t="shared" si="0"/>
        <v>108</v>
      </c>
      <c r="F11" s="2">
        <v>452600</v>
      </c>
      <c r="G11" s="2">
        <v>490000</v>
      </c>
      <c r="H11" s="3">
        <f>G11/F11*100</f>
        <v>108.26336721166594</v>
      </c>
    </row>
    <row r="12" spans="1:9" ht="15.75" x14ac:dyDescent="0.25">
      <c r="A12" s="36">
        <v>5</v>
      </c>
      <c r="B12" s="1" t="s">
        <v>16</v>
      </c>
      <c r="C12" s="3">
        <v>13</v>
      </c>
      <c r="D12" s="2">
        <v>15</v>
      </c>
      <c r="E12" s="3">
        <f t="shared" si="0"/>
        <v>115.38461538461537</v>
      </c>
      <c r="F12" s="2">
        <v>56000</v>
      </c>
      <c r="G12" s="2">
        <v>65390</v>
      </c>
      <c r="H12" s="3">
        <f>G12/F12*100</f>
        <v>116.76785714285714</v>
      </c>
    </row>
    <row r="13" spans="1:9" ht="15.75" x14ac:dyDescent="0.25">
      <c r="A13" s="36">
        <v>6</v>
      </c>
      <c r="B13" s="1" t="s">
        <v>15</v>
      </c>
      <c r="C13" s="3">
        <v>15</v>
      </c>
      <c r="D13" s="2">
        <v>65</v>
      </c>
      <c r="E13" s="3">
        <f t="shared" si="0"/>
        <v>433.33333333333331</v>
      </c>
      <c r="F13" s="2">
        <v>52577</v>
      </c>
      <c r="G13" s="2">
        <v>231500</v>
      </c>
      <c r="H13" s="3">
        <f>G13/F13*100</f>
        <v>440.30659794206588</v>
      </c>
    </row>
    <row r="14" spans="1:9" ht="15.75" x14ac:dyDescent="0.25">
      <c r="A14" s="36">
        <v>7</v>
      </c>
      <c r="B14" s="1" t="s">
        <v>65</v>
      </c>
      <c r="C14" s="3">
        <v>156</v>
      </c>
      <c r="D14" s="2">
        <v>160</v>
      </c>
      <c r="E14" s="3">
        <f t="shared" si="0"/>
        <v>102.56410256410255</v>
      </c>
      <c r="F14" s="2">
        <v>126890</v>
      </c>
      <c r="G14" s="2">
        <v>664430</v>
      </c>
      <c r="H14" s="3">
        <f>G14/F14*100</f>
        <v>523.62676333832451</v>
      </c>
    </row>
    <row r="15" spans="1:9" ht="15.75" x14ac:dyDescent="0.25">
      <c r="A15" s="36">
        <v>8</v>
      </c>
      <c r="B15" s="1" t="s">
        <v>66</v>
      </c>
      <c r="C15" s="3">
        <v>96</v>
      </c>
      <c r="D15" s="2">
        <v>96</v>
      </c>
      <c r="E15" s="3">
        <f t="shared" ref="E15:E27" si="1">(D15/C15)*100</f>
        <v>100</v>
      </c>
      <c r="F15" s="2">
        <v>296300</v>
      </c>
      <c r="G15" s="2">
        <v>290600</v>
      </c>
      <c r="H15" s="3">
        <f t="shared" ref="H15" si="2">G15/F15*100</f>
        <v>98.076274046574412</v>
      </c>
    </row>
    <row r="16" spans="1:9" ht="15.75" x14ac:dyDescent="0.25">
      <c r="A16" s="36">
        <v>9</v>
      </c>
      <c r="B16" s="1" t="s">
        <v>4</v>
      </c>
      <c r="C16" s="3">
        <v>61</v>
      </c>
      <c r="D16" s="2">
        <v>64</v>
      </c>
      <c r="E16" s="3">
        <f t="shared" si="1"/>
        <v>104.91803278688525</v>
      </c>
      <c r="F16" s="2">
        <v>410800</v>
      </c>
      <c r="G16" s="2">
        <v>420500</v>
      </c>
      <c r="H16" s="3">
        <f>G16/F16*100</f>
        <v>102.36124634858812</v>
      </c>
    </row>
    <row r="17" spans="1:8" ht="15.75" x14ac:dyDescent="0.25">
      <c r="A17" s="36">
        <v>10</v>
      </c>
      <c r="B17" s="1" t="s">
        <v>67</v>
      </c>
      <c r="C17" s="3">
        <v>18</v>
      </c>
      <c r="D17" s="2">
        <v>22</v>
      </c>
      <c r="E17" s="3">
        <f t="shared" si="1"/>
        <v>122.22222222222223</v>
      </c>
      <c r="F17" s="2">
        <v>60700</v>
      </c>
      <c r="G17" s="2">
        <v>75200</v>
      </c>
      <c r="H17" s="3">
        <f>G17/F17*100</f>
        <v>123.88797364085666</v>
      </c>
    </row>
    <row r="18" spans="1:8" ht="15.75" x14ac:dyDescent="0.25">
      <c r="A18" s="36">
        <v>11</v>
      </c>
      <c r="B18" s="4" t="s">
        <v>14</v>
      </c>
      <c r="C18" s="55">
        <v>36</v>
      </c>
      <c r="D18" s="5">
        <v>36</v>
      </c>
      <c r="E18" s="2">
        <f t="shared" si="1"/>
        <v>100</v>
      </c>
      <c r="F18" s="5">
        <v>117810</v>
      </c>
      <c r="G18" s="5">
        <v>119000</v>
      </c>
      <c r="H18" s="55">
        <f>G18/F18*100</f>
        <v>101.01010101010101</v>
      </c>
    </row>
    <row r="19" spans="1:8" ht="15.75" x14ac:dyDescent="0.25">
      <c r="A19" s="36">
        <v>12</v>
      </c>
      <c r="B19" s="1" t="s">
        <v>68</v>
      </c>
      <c r="C19" s="3">
        <v>11</v>
      </c>
      <c r="D19" s="2">
        <v>12</v>
      </c>
      <c r="E19" s="3">
        <f t="shared" si="1"/>
        <v>109.09090909090908</v>
      </c>
      <c r="F19" s="2">
        <v>33400</v>
      </c>
      <c r="G19" s="2">
        <v>38700</v>
      </c>
      <c r="H19" s="3">
        <f>G19/F19*100</f>
        <v>115.8682634730539</v>
      </c>
    </row>
    <row r="20" spans="1:8" ht="15.75" x14ac:dyDescent="0.25">
      <c r="A20" s="36">
        <v>13</v>
      </c>
      <c r="B20" s="1" t="s">
        <v>69</v>
      </c>
      <c r="C20" s="3"/>
      <c r="D20" s="2">
        <v>40</v>
      </c>
      <c r="E20" s="2">
        <v>100</v>
      </c>
      <c r="F20" s="2"/>
      <c r="G20" s="2">
        <v>120200</v>
      </c>
      <c r="H20" s="3">
        <v>100</v>
      </c>
    </row>
    <row r="21" spans="1:8" ht="15.75" x14ac:dyDescent="0.25">
      <c r="A21" s="36">
        <v>14</v>
      </c>
      <c r="B21" s="1" t="s">
        <v>8</v>
      </c>
      <c r="C21" s="3">
        <v>120</v>
      </c>
      <c r="D21" s="2">
        <v>120</v>
      </c>
      <c r="E21" s="2">
        <f t="shared" si="1"/>
        <v>100</v>
      </c>
      <c r="F21" s="2">
        <v>549950</v>
      </c>
      <c r="G21" s="2">
        <v>562380</v>
      </c>
      <c r="H21" s="3">
        <f>G21/F21*100</f>
        <v>102.26020547322483</v>
      </c>
    </row>
    <row r="22" spans="1:8" ht="15.75" x14ac:dyDescent="0.25">
      <c r="A22" s="36">
        <v>15</v>
      </c>
      <c r="B22" s="4" t="s">
        <v>7</v>
      </c>
      <c r="C22" s="55">
        <v>43</v>
      </c>
      <c r="D22" s="5">
        <v>57</v>
      </c>
      <c r="E22" s="3">
        <f t="shared" si="1"/>
        <v>132.55813953488371</v>
      </c>
      <c r="F22" s="5">
        <v>132956</v>
      </c>
      <c r="G22" s="5">
        <v>194347</v>
      </c>
      <c r="H22" s="55">
        <f>G22/F22*100</f>
        <v>146.17392219982551</v>
      </c>
    </row>
    <row r="23" spans="1:8" ht="15.75" x14ac:dyDescent="0.25">
      <c r="A23" s="36">
        <v>16</v>
      </c>
      <c r="B23" s="1" t="s">
        <v>5</v>
      </c>
      <c r="C23" s="3">
        <v>160</v>
      </c>
      <c r="D23" s="2">
        <v>160</v>
      </c>
      <c r="E23" s="2">
        <f t="shared" si="1"/>
        <v>100</v>
      </c>
      <c r="F23" s="2">
        <v>69000</v>
      </c>
      <c r="G23" s="2">
        <v>69200</v>
      </c>
      <c r="H23" s="3">
        <f>G23/F23*100</f>
        <v>100.28985507246378</v>
      </c>
    </row>
    <row r="24" spans="1:8" ht="15.75" x14ac:dyDescent="0.25">
      <c r="A24" s="36">
        <v>17</v>
      </c>
      <c r="B24" s="1" t="s">
        <v>12</v>
      </c>
      <c r="C24" s="3">
        <v>37</v>
      </c>
      <c r="D24" s="2">
        <v>37</v>
      </c>
      <c r="E24" s="2">
        <f t="shared" si="1"/>
        <v>100</v>
      </c>
      <c r="F24" s="2">
        <v>130400</v>
      </c>
      <c r="G24" s="2">
        <v>132000</v>
      </c>
      <c r="H24" s="3">
        <f>G24/F24*100</f>
        <v>101.22699386503066</v>
      </c>
    </row>
    <row r="25" spans="1:8" ht="15.75" x14ac:dyDescent="0.25">
      <c r="A25" s="36">
        <v>18</v>
      </c>
      <c r="B25" s="4" t="s">
        <v>70</v>
      </c>
      <c r="C25" s="55">
        <v>94</v>
      </c>
      <c r="D25" s="5">
        <v>94</v>
      </c>
      <c r="E25" s="2">
        <f t="shared" si="1"/>
        <v>100</v>
      </c>
      <c r="F25" s="5">
        <v>425691</v>
      </c>
      <c r="G25" s="5">
        <v>429950</v>
      </c>
      <c r="H25" s="3">
        <f t="shared" ref="H25" si="3">G25/F25*100</f>
        <v>101.00049096645219</v>
      </c>
    </row>
    <row r="26" spans="1:8" ht="15.75" x14ac:dyDescent="0.25">
      <c r="A26" s="36">
        <v>19</v>
      </c>
      <c r="B26" s="1" t="s">
        <v>71</v>
      </c>
      <c r="C26" s="3">
        <v>30</v>
      </c>
      <c r="D26" s="2">
        <v>50</v>
      </c>
      <c r="E26" s="3">
        <f t="shared" si="1"/>
        <v>166.66666666666669</v>
      </c>
      <c r="F26" s="2">
        <v>39640</v>
      </c>
      <c r="G26" s="2">
        <v>96460</v>
      </c>
      <c r="H26" s="3">
        <f>G26/F26*100</f>
        <v>243.34006054490413</v>
      </c>
    </row>
    <row r="27" spans="1:8" ht="15.75" x14ac:dyDescent="0.25">
      <c r="A27" s="36">
        <v>20</v>
      </c>
      <c r="B27" s="1" t="s">
        <v>3</v>
      </c>
      <c r="C27" s="3">
        <v>58</v>
      </c>
      <c r="D27" s="2">
        <v>86</v>
      </c>
      <c r="E27" s="3">
        <f t="shared" si="1"/>
        <v>148.27586206896552</v>
      </c>
      <c r="F27" s="2">
        <v>285500</v>
      </c>
      <c r="G27" s="2">
        <v>440100</v>
      </c>
      <c r="H27" s="3">
        <f>G27/F27*100</f>
        <v>154.15061295971978</v>
      </c>
    </row>
    <row r="28" spans="1:8" ht="15.75" x14ac:dyDescent="0.25">
      <c r="A28" s="36">
        <v>21</v>
      </c>
      <c r="B28" s="1" t="s">
        <v>10</v>
      </c>
      <c r="C28" s="3">
        <v>145</v>
      </c>
      <c r="D28" s="2">
        <v>145</v>
      </c>
      <c r="E28" s="2">
        <f>(D28/C28)*100</f>
        <v>100</v>
      </c>
      <c r="F28" s="2">
        <v>480500</v>
      </c>
      <c r="G28" s="2">
        <v>480800</v>
      </c>
      <c r="H28" s="3">
        <f>G28/F28*100</f>
        <v>100.06243496357961</v>
      </c>
    </row>
    <row r="29" spans="1:8" ht="15.75" x14ac:dyDescent="0.25">
      <c r="A29" s="36">
        <v>22</v>
      </c>
      <c r="B29" s="1" t="s">
        <v>13</v>
      </c>
      <c r="C29" s="3">
        <v>55</v>
      </c>
      <c r="D29" s="2">
        <v>60</v>
      </c>
      <c r="E29" s="3">
        <f>(D29/C29)*100</f>
        <v>109.09090909090908</v>
      </c>
      <c r="F29" s="2">
        <v>273900</v>
      </c>
      <c r="G29" s="2">
        <v>287600</v>
      </c>
      <c r="H29" s="3">
        <f>G29/F29*100</f>
        <v>105.00182548375318</v>
      </c>
    </row>
    <row r="30" spans="1:8" ht="15.75" x14ac:dyDescent="0.25">
      <c r="A30" s="36">
        <v>23</v>
      </c>
      <c r="B30" s="1" t="s">
        <v>18</v>
      </c>
      <c r="C30" s="3">
        <v>108</v>
      </c>
      <c r="D30" s="2">
        <v>108</v>
      </c>
      <c r="E30" s="3">
        <f t="shared" ref="E30" si="4">(D30/C30)*100</f>
        <v>100</v>
      </c>
      <c r="F30" s="2">
        <v>291300</v>
      </c>
      <c r="G30" s="2">
        <v>291700</v>
      </c>
      <c r="H30" s="3">
        <f>G30/F30*100</f>
        <v>100.13731548232063</v>
      </c>
    </row>
    <row r="31" spans="1:8" ht="15.75" x14ac:dyDescent="0.25">
      <c r="A31" s="36">
        <v>24</v>
      </c>
      <c r="B31" s="1" t="s">
        <v>19</v>
      </c>
      <c r="C31" s="3">
        <v>102</v>
      </c>
      <c r="D31" s="2">
        <v>104</v>
      </c>
      <c r="E31" s="3">
        <f>(D31/C31)*100</f>
        <v>101.96078431372548</v>
      </c>
      <c r="F31" s="2">
        <v>117352</v>
      </c>
      <c r="G31" s="2">
        <v>119400</v>
      </c>
      <c r="H31" s="3">
        <f t="shared" ref="H31" si="5">G31/F31*100</f>
        <v>101.74517690367442</v>
      </c>
    </row>
  </sheetData>
  <mergeCells count="7">
    <mergeCell ref="A4:A5"/>
    <mergeCell ref="A1:H1"/>
    <mergeCell ref="A2:H2"/>
    <mergeCell ref="C5:D5"/>
    <mergeCell ref="F5:G5"/>
    <mergeCell ref="F4:H4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19-20</vt:lpstr>
      <vt:lpstr>19-20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2020-07-21T08:55:28Z</dcterms:modified>
</cp:coreProperties>
</file>